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<sst xmlns="http://schemas.openxmlformats.org/spreadsheetml/2006/main" count="82" uniqueCount="45">
  <si>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</si>
  <si>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</si>
  <si>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</si>
  <si>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</si>
  <si>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</si>
  <si>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</si>
  <si>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</si>
  <si>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</si>
  <si>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</si>
  <si>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</si>
  <si>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</si>
  <si>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</si>
  <si>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</si>
  <si>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</si>
  <si>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</si>
  <si>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</si>
  <si>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</si>
  <si>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</si>
  <si>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</si>
  <si>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</si>
  <si>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</si>
  <si>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</si>
  <si>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</si>
  <si>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</si>
  <si>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</si>
  <si>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</si>
  <si>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</si>
  <si>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</si>
  <si>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</si>
  <si>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</si>
  <si>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</si>
  <si>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</si>
  <si>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</si>
  <si>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</si>
  <si>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</si>
  <si>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</si>
  <si>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ж.Смена и ремонт входных дверей в местах общего пользования  </t>
  </si>
  <si>
    <t xml:space="preserve">коммунальным услугам жилого дома № 6а  ул. Юбилейная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</si>
  <si>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</si>
  <si>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</si>
  <si>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материалы 21075</t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</si>
  <si>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</si>
  <si>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</si>
  <si>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</si>
  <si>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(прочистка  дымохода)  (дизенфекция)(прочистка вентканалов)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</si>
</sst>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  <xf numFmtId="2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753906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ht="12.75">
      <c r="E5" s="14" t="s">
        <v>41</v>
      </c>
    </row>
    <row r="6" ht="12.75">
      <c r="AH6" s="13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2">
        <v>-1642</v>
      </c>
      <c r="L9" s="12"/>
      <c r="M9" s="10"/>
      <c r="N9" s="10"/>
      <c r="O9" s="10">
        <f>N10+N14-N36</f>
        <v>-5258.992999999999</v>
      </c>
      <c r="P9" s="12"/>
      <c r="Q9" s="12"/>
      <c r="R9" s="12"/>
      <c r="S9" s="12"/>
      <c r="T9" s="12"/>
      <c r="U9" s="12"/>
      <c r="V9" s="12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12">
        <f>K9+K14-K36</f>
        <v>840</v>
      </c>
      <c r="M10" s="12">
        <f>L10+L14-L36</f>
        <v>6234</v>
      </c>
      <c r="N10" s="12">
        <f>M10+M14-M36</f>
        <v>8128</v>
      </c>
      <c r="O10" s="12"/>
      <c r="P10" s="12">
        <f>O9+O14-O36</f>
        <v>405.0070000000014</v>
      </c>
      <c r="Q10" s="12">
        <f>P10+P14-P36</f>
        <v>2937.0070000000014</v>
      </c>
      <c r="R10" s="12">
        <f>Q10+Q14-Q36</f>
        <v>7427.007000000001</v>
      </c>
      <c r="S10" s="12">
        <f>R10+R14-R36</f>
        <v>12821.007000000001</v>
      </c>
      <c r="T10" s="12">
        <f>S10+S14-S36</f>
        <v>7961.007000000001</v>
      </c>
      <c r="U10" s="12">
        <f>T10+T14-T36</f>
        <v>12302.007000000001</v>
      </c>
      <c r="V10" s="12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1239.3</v>
      </c>
      <c r="L11" s="10">
        <f aca="true" t="shared" si="0" ref="L11:Q11">K11</f>
        <v>1239.3</v>
      </c>
      <c r="M11" s="10">
        <f t="shared" si="0"/>
        <v>1239.3</v>
      </c>
      <c r="N11" s="10">
        <f t="shared" si="0"/>
        <v>1239.3</v>
      </c>
      <c r="O11" s="10">
        <f t="shared" si="0"/>
        <v>1239.3</v>
      </c>
      <c r="P11" s="10">
        <f t="shared" si="0"/>
        <v>1239.3</v>
      </c>
      <c r="Q11" s="10">
        <f t="shared" si="0"/>
        <v>1239.3</v>
      </c>
      <c r="R11" s="10">
        <f aca="true" t="shared" si="1" ref="R11:V12">Q11</f>
        <v>1239.3</v>
      </c>
      <c r="S11" s="10">
        <f t="shared" si="1"/>
        <v>1239.3</v>
      </c>
      <c r="T11" s="10">
        <f t="shared" si="1"/>
        <v>1239.3</v>
      </c>
      <c r="U11" s="10">
        <f t="shared" si="1"/>
        <v>1239.3</v>
      </c>
      <c r="V11" s="10">
        <f t="shared" si="1"/>
        <v>1239.3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1">
        <v>27</v>
      </c>
      <c r="L12" s="11">
        <f aca="true" t="shared" si="2" ref="L12:Q12">K12</f>
        <v>27</v>
      </c>
      <c r="M12" s="11">
        <f t="shared" si="2"/>
        <v>27</v>
      </c>
      <c r="N12" s="11">
        <f t="shared" si="2"/>
        <v>27</v>
      </c>
      <c r="O12" s="11">
        <f t="shared" si="2"/>
        <v>27</v>
      </c>
      <c r="P12" s="11">
        <f t="shared" si="2"/>
        <v>27</v>
      </c>
      <c r="Q12" s="11">
        <f t="shared" si="2"/>
        <v>27</v>
      </c>
      <c r="R12" s="11">
        <f t="shared" si="1"/>
        <v>27</v>
      </c>
      <c r="S12" s="11">
        <f t="shared" si="1"/>
        <v>27</v>
      </c>
      <c r="T12" s="11">
        <f t="shared" si="1"/>
        <v>27</v>
      </c>
      <c r="U12" s="11">
        <f t="shared" si="1"/>
        <v>27</v>
      </c>
      <c r="V12" s="11">
        <f t="shared" si="1"/>
        <v>27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9">
        <v>9.98</v>
      </c>
      <c r="L13" s="19">
        <v>9.98</v>
      </c>
      <c r="M13" s="19">
        <v>9.98</v>
      </c>
      <c r="N13" s="19">
        <v>9.98</v>
      </c>
      <c r="O13" s="19">
        <v>9.98</v>
      </c>
      <c r="P13" s="19">
        <v>9.98</v>
      </c>
      <c r="Q13" s="19">
        <v>9.98</v>
      </c>
      <c r="R13" s="19">
        <v>9.98</v>
      </c>
      <c r="S13" s="19">
        <v>9.98</v>
      </c>
      <c r="T13" s="19">
        <v>9.98</v>
      </c>
      <c r="U13" s="19">
        <v>9.98</v>
      </c>
      <c r="V13" s="19">
        <v>9.98</v>
      </c>
    </row>
    <row r="14" spans="1:22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2">
        <v>12368</v>
      </c>
      <c r="L14" s="12">
        <v>12368</v>
      </c>
      <c r="M14" s="12">
        <v>12368</v>
      </c>
      <c r="N14" s="12">
        <v>12368</v>
      </c>
      <c r="O14" s="12">
        <v>12368</v>
      </c>
      <c r="P14" s="12">
        <v>12368</v>
      </c>
      <c r="Q14" s="12">
        <v>12368</v>
      </c>
      <c r="R14" s="12">
        <v>12368</v>
      </c>
      <c r="S14" s="12">
        <v>12368</v>
      </c>
      <c r="T14" s="12">
        <v>12368</v>
      </c>
      <c r="U14" s="12">
        <v>12368</v>
      </c>
      <c r="V14" s="12">
        <v>12368</v>
      </c>
    </row>
    <row r="15" spans="1:22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.75">
      <c r="A16" s="6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2">
        <v>5502</v>
      </c>
      <c r="L16" s="12">
        <v>5502</v>
      </c>
      <c r="M16" s="12">
        <v>5502</v>
      </c>
      <c r="N16" s="12">
        <v>5502</v>
      </c>
      <c r="O16" s="12">
        <v>5502</v>
      </c>
      <c r="P16" s="12">
        <v>5502</v>
      </c>
      <c r="Q16" s="12">
        <v>5502</v>
      </c>
      <c r="R16" s="12">
        <v>5502</v>
      </c>
      <c r="S16" s="12">
        <v>5502</v>
      </c>
      <c r="T16" s="12">
        <v>5502</v>
      </c>
      <c r="U16" s="12">
        <v>5502</v>
      </c>
      <c r="V16" s="12">
        <v>5502</v>
      </c>
    </row>
    <row r="17" spans="1:22" ht="15.75">
      <c r="A17" s="6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2" t="s">
        <v>17</v>
      </c>
      <c r="L17" s="12" t="s">
        <v>17</v>
      </c>
      <c r="M17" s="12" t="s">
        <v>17</v>
      </c>
      <c r="N17" s="12">
        <v>6840</v>
      </c>
      <c r="O17" s="12" t="s">
        <v>17</v>
      </c>
      <c r="P17" s="12" t="s">
        <v>17</v>
      </c>
      <c r="Q17" s="12" t="s">
        <v>17</v>
      </c>
      <c r="R17" s="12" t="s">
        <v>17</v>
      </c>
      <c r="S17" s="12" t="s">
        <v>17</v>
      </c>
      <c r="T17" s="12" t="s">
        <v>17</v>
      </c>
      <c r="U17" s="12" t="s">
        <v>17</v>
      </c>
      <c r="V17" s="12" t="s">
        <v>17</v>
      </c>
    </row>
    <row r="18" spans="1:22" ht="15.75">
      <c r="A18" s="6" t="s">
        <v>43</v>
      </c>
      <c r="B18" s="3"/>
      <c r="C18" s="3"/>
      <c r="D18" s="3"/>
      <c r="E18" s="3"/>
      <c r="F18" s="3"/>
      <c r="G18" s="3"/>
      <c r="H18" s="3"/>
      <c r="I18" s="3"/>
      <c r="J18" s="4"/>
      <c r="K18" s="12">
        <v>954</v>
      </c>
      <c r="L18" s="12">
        <v>954</v>
      </c>
      <c r="M18" s="12">
        <v>954</v>
      </c>
      <c r="N18" s="12">
        <v>954</v>
      </c>
      <c r="O18" s="12">
        <v>954</v>
      </c>
      <c r="P18" s="12">
        <v>954</v>
      </c>
      <c r="Q18" s="12">
        <v>954</v>
      </c>
      <c r="R18" s="12">
        <v>954</v>
      </c>
      <c r="S18" s="12">
        <v>954</v>
      </c>
      <c r="T18" s="12">
        <v>954</v>
      </c>
      <c r="U18" s="12">
        <v>954</v>
      </c>
      <c r="V18" s="12">
        <v>954</v>
      </c>
    </row>
    <row r="19" spans="1:22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2">
        <v>2912</v>
      </c>
      <c r="L19" s="12" t="s">
        <v>17</v>
      </c>
      <c r="M19" s="12" t="s">
        <v>17</v>
      </c>
      <c r="N19" s="12" t="s">
        <v>17</v>
      </c>
      <c r="O19" s="12" t="s">
        <v>17</v>
      </c>
      <c r="P19" s="12" t="s">
        <v>17</v>
      </c>
      <c r="Q19" s="12" t="s">
        <v>17</v>
      </c>
      <c r="R19" s="12" t="s">
        <v>17</v>
      </c>
      <c r="S19" s="12">
        <v>3524</v>
      </c>
      <c r="T19" s="12" t="s">
        <v>17</v>
      </c>
      <c r="U19" s="12" t="s">
        <v>17</v>
      </c>
      <c r="V19" s="12" t="s">
        <v>17</v>
      </c>
    </row>
    <row r="20" spans="1:22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>
      <c r="A21" s="6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>
        <v>248</v>
      </c>
      <c r="L21" s="12">
        <v>248</v>
      </c>
      <c r="M21" s="12">
        <v>248</v>
      </c>
      <c r="N21" s="12">
        <v>248</v>
      </c>
      <c r="O21" s="12">
        <v>248</v>
      </c>
      <c r="P21" s="12">
        <v>248</v>
      </c>
      <c r="Q21" s="12">
        <v>248</v>
      </c>
      <c r="R21" s="12">
        <v>248</v>
      </c>
      <c r="S21" s="12">
        <v>248</v>
      </c>
      <c r="T21" s="12">
        <v>248</v>
      </c>
      <c r="U21" s="12">
        <v>248</v>
      </c>
      <c r="V21" s="12">
        <v>248</v>
      </c>
    </row>
    <row r="22" spans="1:22" ht="15.75">
      <c r="A22" s="6" t="s">
        <v>39</v>
      </c>
      <c r="B22" s="5"/>
      <c r="C22" s="5"/>
      <c r="D22" s="5"/>
      <c r="E22" s="5"/>
      <c r="F22" s="5"/>
      <c r="G22" s="5"/>
      <c r="H22" s="5"/>
      <c r="I22" s="3"/>
      <c r="J22" s="4"/>
      <c r="K22" s="12">
        <f>K32</f>
        <v>270</v>
      </c>
      <c r="L22" s="12">
        <f>L32</f>
        <v>270</v>
      </c>
      <c r="M22" s="12">
        <f>M32+M35</f>
        <v>3770</v>
      </c>
      <c r="N22" s="12">
        <f>N26+N27+N35</f>
        <v>12210.992999999999</v>
      </c>
      <c r="O22" s="12"/>
      <c r="P22" s="12">
        <f>P27</f>
        <v>3132</v>
      </c>
      <c r="Q22" s="12">
        <f>Q23+Q32</f>
        <v>1174</v>
      </c>
      <c r="R22" s="12">
        <v>270</v>
      </c>
      <c r="S22" s="12">
        <f>S35</f>
        <v>7000</v>
      </c>
      <c r="T22" s="12">
        <f>T23</f>
        <v>1323</v>
      </c>
      <c r="U22" s="12" t="s">
        <v>17</v>
      </c>
      <c r="V22" s="12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7"/>
      <c r="L23" s="17"/>
      <c r="M23" s="17"/>
      <c r="N23" s="17"/>
      <c r="O23" s="17"/>
      <c r="P23" s="17"/>
      <c r="Q23" s="17">
        <v>904</v>
      </c>
      <c r="R23" s="17"/>
      <c r="S23" s="17">
        <v>1200</v>
      </c>
      <c r="T23" s="17">
        <v>1323</v>
      </c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4"/>
      <c r="K26" s="20" t="s">
        <v>17</v>
      </c>
      <c r="L26" s="20" t="s">
        <v>17</v>
      </c>
      <c r="M26" s="20" t="s">
        <v>17</v>
      </c>
      <c r="N26" s="20">
        <v>4500</v>
      </c>
      <c r="O26" s="20" t="s">
        <v>17</v>
      </c>
      <c r="P26" s="20" t="s">
        <v>17</v>
      </c>
      <c r="Q26" s="20" t="s">
        <v>17</v>
      </c>
      <c r="R26" s="20" t="s">
        <v>17</v>
      </c>
      <c r="S26" s="20" t="s">
        <v>17</v>
      </c>
      <c r="T26" s="20" t="s">
        <v>17</v>
      </c>
      <c r="U26" s="20" t="s">
        <v>17</v>
      </c>
      <c r="V26" s="20" t="s">
        <v>17</v>
      </c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7"/>
      <c r="L27" s="17"/>
      <c r="M27" s="17"/>
      <c r="N27" s="17">
        <v>5220</v>
      </c>
      <c r="O27" s="17"/>
      <c r="P27" s="17">
        <v>3132</v>
      </c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36</v>
      </c>
      <c r="B29" s="3"/>
      <c r="C29" s="3"/>
      <c r="D29" s="3"/>
      <c r="E29" s="3"/>
      <c r="F29" s="3"/>
      <c r="G29" s="3"/>
      <c r="H29" s="3"/>
      <c r="I29" s="3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7">
        <v>270</v>
      </c>
      <c r="L32" s="17">
        <v>270</v>
      </c>
      <c r="M32" s="17">
        <v>270</v>
      </c>
      <c r="N32" s="20" t="s">
        <v>17</v>
      </c>
      <c r="O32" s="17"/>
      <c r="P32" s="17"/>
      <c r="Q32" s="17">
        <v>270</v>
      </c>
      <c r="R32" s="17">
        <v>270</v>
      </c>
      <c r="S32" s="17"/>
      <c r="T32" s="17"/>
      <c r="U32" s="17"/>
      <c r="V32" s="17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6">
        <v>3500</v>
      </c>
      <c r="N35" s="16">
        <f>N11*2.01</f>
        <v>2490.9929999999995</v>
      </c>
      <c r="O35" s="16"/>
      <c r="P35" s="16"/>
      <c r="Q35" s="16"/>
      <c r="R35" s="16"/>
      <c r="S35" s="16">
        <v>7000</v>
      </c>
      <c r="T35" s="16"/>
      <c r="U35" s="16"/>
      <c r="V35" s="16"/>
    </row>
    <row r="36" spans="1:22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2">
        <f>K16+K18+K19+K21+K22</f>
        <v>9886</v>
      </c>
      <c r="L36" s="12">
        <f>L16+L18+L21+L22</f>
        <v>6974</v>
      </c>
      <c r="M36" s="12">
        <f>M16+M18+M21+M22</f>
        <v>10474</v>
      </c>
      <c r="N36" s="12">
        <f>N16+N17+N18+N21+N22</f>
        <v>25754.993</v>
      </c>
      <c r="O36" s="12">
        <f>O16+O18+O21</f>
        <v>6704</v>
      </c>
      <c r="P36" s="12">
        <f>P16+P18+P21+P22</f>
        <v>9836</v>
      </c>
      <c r="Q36" s="12">
        <f>Q16+Q18+Q21+Q22</f>
        <v>7878</v>
      </c>
      <c r="R36" s="12">
        <f>R16+R18+R21+R22</f>
        <v>6974</v>
      </c>
      <c r="S36" s="12">
        <f>S16+S18+S19+S21+S22</f>
        <v>17228</v>
      </c>
      <c r="T36" s="12">
        <f>T16+T18+T21+T22</f>
        <v>8027</v>
      </c>
      <c r="U36" s="12" t="s">
        <v>17</v>
      </c>
      <c r="V36" s="12" t="s">
        <v>17</v>
      </c>
    </row>
    <row r="38" spans="21:22" ht="12.75">
      <c r="U38" s="18"/>
      <c r="V38" s="15"/>
    </row>
    <row r="40" ht="12.75">
      <c r="F40" t="s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2017-06-30T05:45:47Z</cp:lastPrinted>
  <dcterms:created xsi:type="dcterms:W3CDTF">2012-04-11T04:13:08Z</dcterms:created>
  <dcterms:modified xsi:type="dcterms:W3CDTF">2020-11-09T09:22:58Z</dcterms:modified>
  <cp:category/>
  <cp:version/>
  <cp:contentType/>
  <cp:contentStatus/>
</cp:coreProperties>
</file>