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<sst xmlns="http://schemas.openxmlformats.org/spreadsheetml/2006/main" count="125" uniqueCount="44">
  <si>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</si>
  <si>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</si>
  <si>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</si>
  <si>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</si>
  <si>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</si>
  <si>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</si>
  <si>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</si>
  <si>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</si>
  <si>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</si>
  <si>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</si>
  <si>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</si>
  <si>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</si>
  <si>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</si>
  <si>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</si>
  <si>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</si>
  <si>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</si>
  <si>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</si>
  <si>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</si>
  <si>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</si>
  <si>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</si>
  <si>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</si>
  <si>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</si>
  <si>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</si>
  <si>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</si>
  <si>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</si>
  <si>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</si>
  <si>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</si>
  <si>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</si>
  <si>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</si>
  <si>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</si>
  <si>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</si>
  <si>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</si>
  <si>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</si>
  <si>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</si>
  <si>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</si>
  <si>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</si>
  <si>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</si>
  <si>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15  ул. Тружениц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</si>
  <si>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</si>
  <si>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</si>
  <si>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2020 год</t>
  </si>
  <si>
    <t xml:space="preserve">л. Ремонт крыши </t>
  </si>
  <si>
    <r>
      <t>3</t>
    </r>
    <r>
      <rPr>
        <sz val="12"/>
        <rFont val="Arial Cyr"/>
        <family val="0"/>
      </rPr>
      <t>.Уборка контейнерных площадок</t>
    </r>
  </si>
  <si>
    <t>к. Прочие работы  (дизенфекция)(прочистка вентканалов)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</si>
</sst>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7"/>
  <sheetViews>
    <sheetView tabSelected="1" zoomScalePageLayoutView="0" workbookViewId="0" topLeftCell="C1">
      <selection activeCell="U10" sqref="U10"/>
    </sheetView>
  </sheetViews>
  <sheetFormatPr defaultColWidth="9.00390625" defaultRowHeight="12.75"/>
  <cols>
    <col min="10" max="10" width="8.00390625" style="0" customWidth="1"/>
    <col min="22" max="22" width="8.75390625" style="0" customWidth="1"/>
    <col min="33" max="33" width="18.1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ht="12.75">
      <c r="AH3" s="16" t="s">
        <v>17</v>
      </c>
    </row>
    <row r="4" ht="12.75">
      <c r="E4" s="15" t="s">
        <v>40</v>
      </c>
    </row>
    <row r="7" spans="11:22" ht="12.75">
      <c r="K7" t="s">
        <v>25</v>
      </c>
      <c r="L7" t="s">
        <v>26</v>
      </c>
      <c r="M7" t="s">
        <v>27</v>
      </c>
      <c r="N7" t="s">
        <v>20</v>
      </c>
      <c r="O7" t="s">
        <v>19</v>
      </c>
      <c r="P7" t="s">
        <v>18</v>
      </c>
      <c r="Q7" t="s">
        <v>12</v>
      </c>
      <c r="R7" t="s">
        <v>13</v>
      </c>
      <c r="S7" t="s">
        <v>14</v>
      </c>
      <c r="T7" t="s">
        <v>28</v>
      </c>
      <c r="U7" t="s">
        <v>15</v>
      </c>
      <c r="V7" t="s">
        <v>16</v>
      </c>
    </row>
    <row r="8" spans="1:22" ht="15">
      <c r="A8" s="2" t="s">
        <v>30</v>
      </c>
      <c r="B8" s="3"/>
      <c r="C8" s="3"/>
      <c r="D8" s="3"/>
      <c r="E8" s="3"/>
      <c r="F8" s="3"/>
      <c r="G8" s="3"/>
      <c r="H8" s="3"/>
      <c r="I8" s="3"/>
      <c r="J8" s="4"/>
      <c r="K8" s="11"/>
      <c r="L8" s="5"/>
      <c r="M8" s="11"/>
      <c r="N8" s="11"/>
      <c r="O8" s="11"/>
      <c r="P8" s="11"/>
      <c r="Q8" s="11"/>
      <c r="R8" s="14"/>
      <c r="S8" s="14"/>
      <c r="T8" s="14"/>
      <c r="U8" s="14"/>
      <c r="V8" s="14"/>
    </row>
    <row r="9" spans="1:22" ht="15">
      <c r="A9" s="2" t="s">
        <v>31</v>
      </c>
      <c r="B9" s="3"/>
      <c r="C9" s="3"/>
      <c r="D9" s="3"/>
      <c r="E9" s="3"/>
      <c r="F9" s="3"/>
      <c r="G9" s="3"/>
      <c r="H9" s="3"/>
      <c r="I9" s="3"/>
      <c r="J9" s="4"/>
      <c r="K9" s="14">
        <v>5898</v>
      </c>
      <c r="L9" s="14">
        <f aca="true" t="shared" si="0" ref="L9:Q9">K9+K13-K35</f>
        <v>19613</v>
      </c>
      <c r="M9" s="14">
        <f t="shared" si="0"/>
        <v>33328</v>
      </c>
      <c r="N9" s="14">
        <f t="shared" si="0"/>
        <v>47043</v>
      </c>
      <c r="O9" s="14">
        <f t="shared" si="0"/>
        <v>55117.857</v>
      </c>
      <c r="P9" s="14">
        <f t="shared" si="0"/>
        <v>68832.857</v>
      </c>
      <c r="Q9" s="14">
        <f t="shared" si="0"/>
        <v>77811.857</v>
      </c>
      <c r="R9" s="14">
        <f>Q9+Q13-Q35</f>
        <v>86306.857</v>
      </c>
      <c r="S9" s="14">
        <f>R9+R13-R35</f>
        <v>84295.857</v>
      </c>
      <c r="T9" s="14">
        <f>S9+S13-S35</f>
        <v>81859.857</v>
      </c>
      <c r="U9" s="14">
        <f>T9+T13-T35</f>
        <v>81553.857</v>
      </c>
      <c r="V9" s="14"/>
    </row>
    <row r="10" spans="1:22" ht="15">
      <c r="A10" s="2" t="s">
        <v>0</v>
      </c>
      <c r="B10" s="3"/>
      <c r="C10" s="3"/>
      <c r="D10" s="3"/>
      <c r="E10" s="3"/>
      <c r="F10" s="3"/>
      <c r="G10" s="3"/>
      <c r="H10" s="3"/>
      <c r="I10" s="3"/>
      <c r="J10" s="4"/>
      <c r="K10" s="11">
        <v>3154.3</v>
      </c>
      <c r="L10" s="11">
        <f>K10</f>
        <v>3154.3</v>
      </c>
      <c r="M10" s="11">
        <f>L10</f>
        <v>3154.3</v>
      </c>
      <c r="N10" s="11">
        <f aca="true" t="shared" si="1" ref="N10:P11">M10</f>
        <v>3154.3</v>
      </c>
      <c r="O10" s="11">
        <f t="shared" si="1"/>
        <v>3154.3</v>
      </c>
      <c r="P10" s="11">
        <f t="shared" si="1"/>
        <v>3154.3</v>
      </c>
      <c r="Q10" s="11">
        <f aca="true" t="shared" si="2" ref="Q10:V11">P10</f>
        <v>3154.3</v>
      </c>
      <c r="R10" s="11">
        <f t="shared" si="2"/>
        <v>3154.3</v>
      </c>
      <c r="S10" s="11">
        <f t="shared" si="2"/>
        <v>3154.3</v>
      </c>
      <c r="T10" s="11">
        <f t="shared" si="2"/>
        <v>3154.3</v>
      </c>
      <c r="U10" s="11">
        <f t="shared" si="2"/>
        <v>3154.3</v>
      </c>
      <c r="V10" s="11">
        <f t="shared" si="2"/>
        <v>3154.3</v>
      </c>
    </row>
    <row r="11" spans="1:22" ht="15">
      <c r="A11" s="2" t="s">
        <v>1</v>
      </c>
      <c r="B11" s="3"/>
      <c r="C11" s="3"/>
      <c r="D11" s="3"/>
      <c r="E11" s="3"/>
      <c r="F11" s="3"/>
      <c r="G11" s="3"/>
      <c r="H11" s="3"/>
      <c r="I11" s="3"/>
      <c r="J11" s="4"/>
      <c r="K11" s="13">
        <v>70</v>
      </c>
      <c r="L11" s="13">
        <f>K11</f>
        <v>70</v>
      </c>
      <c r="M11" s="13">
        <f>L11</f>
        <v>70</v>
      </c>
      <c r="N11" s="13">
        <f t="shared" si="1"/>
        <v>70</v>
      </c>
      <c r="O11" s="13">
        <f t="shared" si="1"/>
        <v>70</v>
      </c>
      <c r="P11" s="13">
        <f t="shared" si="1"/>
        <v>70</v>
      </c>
      <c r="Q11" s="13">
        <f t="shared" si="2"/>
        <v>70</v>
      </c>
      <c r="R11" s="13">
        <f t="shared" si="2"/>
        <v>70</v>
      </c>
      <c r="S11" s="13">
        <f t="shared" si="2"/>
        <v>70</v>
      </c>
      <c r="T11" s="13">
        <f t="shared" si="2"/>
        <v>70</v>
      </c>
      <c r="U11" s="13">
        <f t="shared" si="2"/>
        <v>70</v>
      </c>
      <c r="V11" s="13">
        <f t="shared" si="2"/>
        <v>70</v>
      </c>
    </row>
    <row r="12" spans="1:22" ht="15">
      <c r="A12" s="2" t="s">
        <v>21</v>
      </c>
      <c r="B12" s="3"/>
      <c r="C12" s="3"/>
      <c r="D12" s="3"/>
      <c r="E12" s="3"/>
      <c r="F12" s="3"/>
      <c r="G12" s="3"/>
      <c r="H12" s="3"/>
      <c r="I12" s="3"/>
      <c r="J12" s="4"/>
      <c r="K12" s="12">
        <v>9.98</v>
      </c>
      <c r="L12" s="12">
        <v>9.98</v>
      </c>
      <c r="M12" s="12">
        <v>9.98</v>
      </c>
      <c r="N12" s="12">
        <v>9.98</v>
      </c>
      <c r="O12" s="12">
        <v>9.98</v>
      </c>
      <c r="P12" s="12">
        <v>9.98</v>
      </c>
      <c r="Q12" s="12">
        <v>9.98</v>
      </c>
      <c r="R12" s="12">
        <v>9.98</v>
      </c>
      <c r="S12" s="12">
        <v>9.98</v>
      </c>
      <c r="T12" s="12">
        <v>9.98</v>
      </c>
      <c r="U12" s="12">
        <v>9.98</v>
      </c>
      <c r="V12" s="12">
        <v>9.98</v>
      </c>
    </row>
    <row r="13" spans="1:22" ht="15">
      <c r="A13" s="2" t="s">
        <v>32</v>
      </c>
      <c r="B13" s="3"/>
      <c r="C13" s="3"/>
      <c r="D13" s="3"/>
      <c r="E13" s="3"/>
      <c r="F13" s="3"/>
      <c r="G13" s="3"/>
      <c r="H13" s="3"/>
      <c r="I13" s="3"/>
      <c r="J13" s="4"/>
      <c r="K13" s="14">
        <v>31480</v>
      </c>
      <c r="L13" s="14">
        <v>31480</v>
      </c>
      <c r="M13" s="14">
        <v>31480</v>
      </c>
      <c r="N13" s="14">
        <v>31480</v>
      </c>
      <c r="O13" s="14">
        <v>31480</v>
      </c>
      <c r="P13" s="14">
        <v>31480</v>
      </c>
      <c r="Q13" s="14">
        <v>31480</v>
      </c>
      <c r="R13" s="14">
        <v>31480</v>
      </c>
      <c r="S13" s="14">
        <v>31480</v>
      </c>
      <c r="T13" s="14">
        <v>31480</v>
      </c>
      <c r="U13" s="14">
        <v>31480</v>
      </c>
      <c r="V13" s="14">
        <v>31480</v>
      </c>
    </row>
    <row r="14" spans="1:22" ht="15.75">
      <c r="A14" s="2"/>
      <c r="B14" s="6" t="s">
        <v>2</v>
      </c>
      <c r="C14" s="6"/>
      <c r="D14" s="3"/>
      <c r="E14" s="3"/>
      <c r="F14" s="3"/>
      <c r="G14" s="3"/>
      <c r="H14" s="3"/>
      <c r="I14" s="3"/>
      <c r="J14" s="4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4" ht="15.75">
      <c r="A15" s="7" t="s">
        <v>24</v>
      </c>
      <c r="B15" s="3"/>
      <c r="C15" s="3"/>
      <c r="D15" s="3"/>
      <c r="E15" s="3"/>
      <c r="F15" s="3"/>
      <c r="G15" s="3"/>
      <c r="H15" s="3"/>
      <c r="I15" s="3"/>
      <c r="J15" s="4"/>
      <c r="K15" s="14">
        <v>14005</v>
      </c>
      <c r="L15" s="14">
        <v>14005</v>
      </c>
      <c r="M15" s="14">
        <v>14005</v>
      </c>
      <c r="N15" s="14">
        <v>14005</v>
      </c>
      <c r="O15" s="14">
        <v>14005</v>
      </c>
      <c r="P15" s="14">
        <v>14005</v>
      </c>
      <c r="Q15" s="14">
        <v>14005</v>
      </c>
      <c r="R15" s="14">
        <v>14005</v>
      </c>
      <c r="S15" s="14">
        <v>14005</v>
      </c>
      <c r="T15" s="14">
        <v>14005</v>
      </c>
      <c r="U15" s="14">
        <v>14005</v>
      </c>
      <c r="V15" s="14">
        <v>14005</v>
      </c>
      <c r="W15" s="15"/>
      <c r="X15" s="15"/>
    </row>
    <row r="16" spans="1:24" ht="15.75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14" t="s">
        <v>17</v>
      </c>
      <c r="L16" s="14" t="s">
        <v>17</v>
      </c>
      <c r="M16" s="14" t="s">
        <v>17</v>
      </c>
      <c r="N16" s="14" t="s">
        <v>17</v>
      </c>
      <c r="O16" s="14" t="s">
        <v>17</v>
      </c>
      <c r="P16" s="14" t="s">
        <v>17</v>
      </c>
      <c r="Q16" s="14" t="s">
        <v>17</v>
      </c>
      <c r="R16" s="14">
        <v>15200</v>
      </c>
      <c r="S16" s="14" t="s">
        <v>17</v>
      </c>
      <c r="T16" s="14" t="s">
        <v>17</v>
      </c>
      <c r="U16" s="14" t="s">
        <v>17</v>
      </c>
      <c r="V16" s="14" t="s">
        <v>17</v>
      </c>
      <c r="W16" s="15"/>
      <c r="X16" s="15"/>
    </row>
    <row r="17" spans="1:24" ht="15.75">
      <c r="A17" s="7" t="s">
        <v>42</v>
      </c>
      <c r="B17" s="3"/>
      <c r="C17" s="3"/>
      <c r="D17" s="3"/>
      <c r="E17" s="3"/>
      <c r="F17" s="3"/>
      <c r="G17" s="3"/>
      <c r="H17" s="3"/>
      <c r="I17" s="3"/>
      <c r="J17" s="4"/>
      <c r="K17" s="14">
        <v>2429</v>
      </c>
      <c r="L17" s="14">
        <v>2429</v>
      </c>
      <c r="M17" s="14">
        <v>2429</v>
      </c>
      <c r="N17" s="14">
        <v>2429</v>
      </c>
      <c r="O17" s="14">
        <v>2429</v>
      </c>
      <c r="P17" s="14">
        <v>2429</v>
      </c>
      <c r="Q17" s="14">
        <v>2429</v>
      </c>
      <c r="R17" s="14">
        <v>2429</v>
      </c>
      <c r="S17" s="14">
        <v>2429</v>
      </c>
      <c r="T17" s="14">
        <v>2429</v>
      </c>
      <c r="U17" s="14">
        <v>2429</v>
      </c>
      <c r="V17" s="14">
        <v>2429</v>
      </c>
      <c r="W17" s="15"/>
      <c r="X17" s="15"/>
    </row>
    <row r="18" spans="1:24" ht="15.75">
      <c r="A18" s="7" t="s">
        <v>22</v>
      </c>
      <c r="B18" s="3"/>
      <c r="C18" s="3"/>
      <c r="D18" s="3"/>
      <c r="E18" s="3"/>
      <c r="F18" s="3"/>
      <c r="G18" s="3"/>
      <c r="H18" s="3"/>
      <c r="I18" s="3"/>
      <c r="J18" s="4"/>
      <c r="K18" s="14" t="s">
        <v>17</v>
      </c>
      <c r="L18" s="14" t="s">
        <v>17</v>
      </c>
      <c r="M18" s="14" t="s">
        <v>17</v>
      </c>
      <c r="N18" s="14" t="s">
        <v>17</v>
      </c>
      <c r="O18" s="14" t="s">
        <v>17</v>
      </c>
      <c r="P18" s="14" t="s">
        <v>17</v>
      </c>
      <c r="Q18" s="14" t="s">
        <v>17</v>
      </c>
      <c r="R18" s="14" t="s">
        <v>17</v>
      </c>
      <c r="S18" s="14">
        <v>9177</v>
      </c>
      <c r="T18" s="14" t="s">
        <v>17</v>
      </c>
      <c r="U18" s="14" t="s">
        <v>17</v>
      </c>
      <c r="V18" s="14" t="s">
        <v>17</v>
      </c>
      <c r="W18" s="15"/>
      <c r="X18" s="15"/>
    </row>
    <row r="19" spans="1:24" ht="15.75">
      <c r="A19" s="7" t="s">
        <v>23</v>
      </c>
      <c r="B19" s="3"/>
      <c r="C19" s="3"/>
      <c r="D19" s="3"/>
      <c r="E19" s="3"/>
      <c r="F19" s="3"/>
      <c r="G19" s="3"/>
      <c r="H19" s="3"/>
      <c r="I19" s="3"/>
      <c r="J19" s="4"/>
      <c r="K19" s="14" t="s">
        <v>17</v>
      </c>
      <c r="L19" s="14" t="s">
        <v>17</v>
      </c>
      <c r="M19" s="14" t="s">
        <v>17</v>
      </c>
      <c r="N19" s="14" t="s">
        <v>17</v>
      </c>
      <c r="O19" s="14" t="s">
        <v>17</v>
      </c>
      <c r="P19" s="14" t="s">
        <v>17</v>
      </c>
      <c r="Q19" s="14" t="s">
        <v>17</v>
      </c>
      <c r="R19" s="14" t="s">
        <v>17</v>
      </c>
      <c r="S19" s="14" t="s">
        <v>17</v>
      </c>
      <c r="T19" s="14" t="s">
        <v>17</v>
      </c>
      <c r="U19" s="14" t="s">
        <v>17</v>
      </c>
      <c r="V19" s="14" t="s">
        <v>17</v>
      </c>
      <c r="W19" s="15"/>
      <c r="X19" s="15"/>
    </row>
    <row r="20" spans="1:24" ht="15.75">
      <c r="A20" s="7" t="s">
        <v>38</v>
      </c>
      <c r="B20" s="3"/>
      <c r="C20" s="3"/>
      <c r="D20" s="3"/>
      <c r="E20" s="3"/>
      <c r="F20" s="3"/>
      <c r="G20" s="3"/>
      <c r="H20" s="3"/>
      <c r="I20" s="3"/>
      <c r="J20" s="4"/>
      <c r="K20" s="14">
        <v>631</v>
      </c>
      <c r="L20" s="14">
        <v>631</v>
      </c>
      <c r="M20" s="14">
        <v>631</v>
      </c>
      <c r="N20" s="14">
        <v>631</v>
      </c>
      <c r="O20" s="14">
        <v>631</v>
      </c>
      <c r="P20" s="14">
        <v>631</v>
      </c>
      <c r="Q20" s="14">
        <v>631</v>
      </c>
      <c r="R20" s="14">
        <v>631</v>
      </c>
      <c r="S20" s="14">
        <v>631</v>
      </c>
      <c r="T20" s="14">
        <v>631</v>
      </c>
      <c r="U20" s="14">
        <v>631</v>
      </c>
      <c r="V20" s="14">
        <v>631</v>
      </c>
      <c r="W20" s="15"/>
      <c r="X20" s="15"/>
    </row>
    <row r="21" spans="1:24" ht="15.75">
      <c r="A21" s="7" t="s">
        <v>39</v>
      </c>
      <c r="B21" s="6"/>
      <c r="C21" s="6"/>
      <c r="D21" s="6"/>
      <c r="E21" s="6"/>
      <c r="F21" s="6"/>
      <c r="G21" s="6"/>
      <c r="H21" s="6"/>
      <c r="I21" s="3"/>
      <c r="J21" s="4"/>
      <c r="K21" s="14">
        <f>K31</f>
        <v>700</v>
      </c>
      <c r="L21" s="14">
        <f>L31</f>
        <v>700</v>
      </c>
      <c r="M21" s="14">
        <f>M31</f>
        <v>700</v>
      </c>
      <c r="N21" s="14">
        <f>N34</f>
        <v>6340.143</v>
      </c>
      <c r="O21" s="14">
        <f>O31</f>
        <v>700</v>
      </c>
      <c r="P21" s="14">
        <f>P32</f>
        <v>5436</v>
      </c>
      <c r="Q21" s="14">
        <f>Q26+Q31</f>
        <v>5920</v>
      </c>
      <c r="R21" s="14">
        <f>R22+R31</f>
        <v>1226</v>
      </c>
      <c r="S21" s="14">
        <f>S25+S26+S32+S34</f>
        <v>7674</v>
      </c>
      <c r="T21" s="14">
        <f>T25+T34</f>
        <v>14721</v>
      </c>
      <c r="U21" s="14" t="s">
        <v>17</v>
      </c>
      <c r="V21" s="14" t="s">
        <v>17</v>
      </c>
      <c r="W21" s="15"/>
      <c r="X21" s="15"/>
    </row>
    <row r="22" spans="1:22" ht="15">
      <c r="A22" s="2" t="s">
        <v>3</v>
      </c>
      <c r="B22" s="3"/>
      <c r="C22" s="3"/>
      <c r="D22" s="3"/>
      <c r="E22" s="3"/>
      <c r="F22" s="3"/>
      <c r="G22" s="3"/>
      <c r="H22" s="3"/>
      <c r="I22" s="3"/>
      <c r="J22" s="4"/>
      <c r="K22" s="18"/>
      <c r="L22" s="18"/>
      <c r="M22" s="18"/>
      <c r="N22" s="18"/>
      <c r="O22" s="18"/>
      <c r="P22" s="18"/>
      <c r="Q22" s="18"/>
      <c r="R22" s="18">
        <v>1226</v>
      </c>
      <c r="S22" s="18"/>
      <c r="T22" s="18"/>
      <c r="U22" s="18"/>
      <c r="V22" s="18"/>
    </row>
    <row r="23" spans="1:22" ht="15">
      <c r="A23" s="2" t="s">
        <v>4</v>
      </c>
      <c r="B23" s="3"/>
      <c r="C23" s="3"/>
      <c r="D23" s="3"/>
      <c r="E23" s="3"/>
      <c r="F23" s="3"/>
      <c r="G23" s="3"/>
      <c r="H23" s="3"/>
      <c r="I23" s="3"/>
      <c r="J23" s="4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15">
      <c r="A24" s="2" t="s">
        <v>5</v>
      </c>
      <c r="B24" s="3"/>
      <c r="C24" s="3"/>
      <c r="D24" s="3"/>
      <c r="E24" s="3"/>
      <c r="F24" s="3"/>
      <c r="G24" s="3"/>
      <c r="H24" s="3"/>
      <c r="I24" s="3"/>
      <c r="J24" s="4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5">
      <c r="A25" s="2" t="s">
        <v>33</v>
      </c>
      <c r="B25" s="3"/>
      <c r="C25" s="3"/>
      <c r="D25" s="3"/>
      <c r="E25" s="3"/>
      <c r="F25" s="3"/>
      <c r="G25" s="3"/>
      <c r="H25" s="3"/>
      <c r="I25" s="3"/>
      <c r="J25" s="4"/>
      <c r="K25" s="5" t="s">
        <v>17</v>
      </c>
      <c r="L25" s="5" t="s">
        <v>17</v>
      </c>
      <c r="M25" s="5" t="s">
        <v>17</v>
      </c>
      <c r="N25" s="5" t="s">
        <v>17</v>
      </c>
      <c r="O25" s="5" t="s">
        <v>17</v>
      </c>
      <c r="P25" s="5" t="s">
        <v>17</v>
      </c>
      <c r="Q25" s="5" t="s">
        <v>17</v>
      </c>
      <c r="R25" s="5" t="s">
        <v>17</v>
      </c>
      <c r="S25" s="5">
        <f>807+780</f>
        <v>1587</v>
      </c>
      <c r="T25" s="5">
        <v>721</v>
      </c>
      <c r="U25" s="5" t="s">
        <v>17</v>
      </c>
      <c r="V25" s="5" t="s">
        <v>17</v>
      </c>
    </row>
    <row r="26" spans="1:22" ht="15">
      <c r="A26" s="8" t="s">
        <v>6</v>
      </c>
      <c r="B26" s="9"/>
      <c r="C26" s="9"/>
      <c r="D26" s="9"/>
      <c r="E26" s="9"/>
      <c r="F26" s="9"/>
      <c r="G26" s="9"/>
      <c r="H26" s="9"/>
      <c r="I26" s="9"/>
      <c r="J26" s="10"/>
      <c r="K26" s="5" t="s">
        <v>17</v>
      </c>
      <c r="L26" s="5" t="s">
        <v>17</v>
      </c>
      <c r="M26" s="5" t="s">
        <v>17</v>
      </c>
      <c r="N26" s="5" t="s">
        <v>17</v>
      </c>
      <c r="O26" s="5" t="s">
        <v>17</v>
      </c>
      <c r="P26" s="5" t="s">
        <v>17</v>
      </c>
      <c r="Q26" s="5">
        <v>5220</v>
      </c>
      <c r="R26" s="5"/>
      <c r="S26" s="5">
        <v>3132</v>
      </c>
      <c r="T26" s="5" t="s">
        <v>17</v>
      </c>
      <c r="U26" s="5" t="s">
        <v>17</v>
      </c>
      <c r="V26" s="5" t="s">
        <v>17</v>
      </c>
    </row>
    <row r="27" spans="1:22" ht="15">
      <c r="A27" s="2" t="s">
        <v>7</v>
      </c>
      <c r="B27" s="3"/>
      <c r="C27" s="3"/>
      <c r="D27" s="3"/>
      <c r="E27" s="3"/>
      <c r="F27" s="3"/>
      <c r="G27" s="3"/>
      <c r="H27" s="3"/>
      <c r="I27" s="3"/>
      <c r="J27" s="4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5">
      <c r="A28" s="2" t="s">
        <v>29</v>
      </c>
      <c r="B28" s="3"/>
      <c r="C28" s="3"/>
      <c r="D28" s="3"/>
      <c r="E28" s="3"/>
      <c r="F28" s="3"/>
      <c r="G28" s="3"/>
      <c r="H28" s="3"/>
      <c r="I28" s="3"/>
      <c r="J28" s="4"/>
      <c r="K28" s="5" t="s">
        <v>17</v>
      </c>
      <c r="L28" s="5" t="s">
        <v>17</v>
      </c>
      <c r="M28" s="5" t="s">
        <v>17</v>
      </c>
      <c r="N28" s="5" t="s">
        <v>17</v>
      </c>
      <c r="O28" s="5" t="s">
        <v>17</v>
      </c>
      <c r="P28" s="5" t="s">
        <v>17</v>
      </c>
      <c r="Q28" s="5" t="s">
        <v>17</v>
      </c>
      <c r="R28" s="5" t="s">
        <v>17</v>
      </c>
      <c r="S28" s="5" t="s">
        <v>17</v>
      </c>
      <c r="T28" s="5" t="s">
        <v>17</v>
      </c>
      <c r="U28" s="5" t="s">
        <v>17</v>
      </c>
      <c r="V28" s="5" t="s">
        <v>17</v>
      </c>
    </row>
    <row r="29" spans="1:22" ht="15">
      <c r="A29" s="8" t="s">
        <v>8</v>
      </c>
      <c r="B29" s="9"/>
      <c r="C29" s="9"/>
      <c r="D29" s="9"/>
      <c r="E29" s="9"/>
      <c r="F29" s="9"/>
      <c r="G29" s="9"/>
      <c r="H29" s="9"/>
      <c r="I29" s="9"/>
      <c r="J29" s="10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5">
      <c r="A30" s="2" t="s">
        <v>34</v>
      </c>
      <c r="B30" s="3"/>
      <c r="C30" s="3"/>
      <c r="D30" s="3"/>
      <c r="E30" s="3"/>
      <c r="F30" s="3"/>
      <c r="G30" s="3"/>
      <c r="H30" s="3"/>
      <c r="I30" s="3"/>
      <c r="J30" s="4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5">
      <c r="A31" s="2" t="s">
        <v>35</v>
      </c>
      <c r="B31" s="3"/>
      <c r="C31" s="3"/>
      <c r="D31" s="3"/>
      <c r="E31" s="3"/>
      <c r="F31" s="3"/>
      <c r="G31" s="3"/>
      <c r="H31" s="3"/>
      <c r="I31" s="3"/>
      <c r="J31" s="4"/>
      <c r="K31" s="18">
        <v>700</v>
      </c>
      <c r="L31" s="18">
        <v>700</v>
      </c>
      <c r="M31" s="18">
        <v>700</v>
      </c>
      <c r="N31" s="5" t="s">
        <v>17</v>
      </c>
      <c r="O31" s="18">
        <v>700</v>
      </c>
      <c r="P31" s="18"/>
      <c r="Q31" s="18">
        <v>700</v>
      </c>
      <c r="R31" s="18"/>
      <c r="S31" s="5" t="s">
        <v>17</v>
      </c>
      <c r="T31" s="18"/>
      <c r="U31" s="18"/>
      <c r="V31" s="18">
        <v>700</v>
      </c>
    </row>
    <row r="32" spans="1:22" ht="15">
      <c r="A32" s="2" t="s">
        <v>41</v>
      </c>
      <c r="B32" s="3"/>
      <c r="C32" s="3"/>
      <c r="D32" s="3"/>
      <c r="E32" s="3"/>
      <c r="F32" s="3"/>
      <c r="G32" s="3"/>
      <c r="H32" s="3"/>
      <c r="I32" s="3"/>
      <c r="J32" s="4"/>
      <c r="K32" s="17" t="s">
        <v>17</v>
      </c>
      <c r="L32" s="17" t="s">
        <v>17</v>
      </c>
      <c r="M32" s="17" t="s">
        <v>17</v>
      </c>
      <c r="N32" s="17" t="s">
        <v>17</v>
      </c>
      <c r="O32" s="17" t="s">
        <v>17</v>
      </c>
      <c r="P32" s="17">
        <v>5436</v>
      </c>
      <c r="Q32" s="17" t="s">
        <v>17</v>
      </c>
      <c r="R32" s="17" t="s">
        <v>17</v>
      </c>
      <c r="S32" s="17">
        <v>2955</v>
      </c>
      <c r="T32" s="17" t="s">
        <v>17</v>
      </c>
      <c r="U32" s="17" t="s">
        <v>17</v>
      </c>
      <c r="V32" s="17" t="s">
        <v>17</v>
      </c>
    </row>
    <row r="33" spans="1:22" ht="15">
      <c r="A33" s="2" t="s">
        <v>36</v>
      </c>
      <c r="B33" s="3"/>
      <c r="C33" s="3"/>
      <c r="D33" s="3"/>
      <c r="E33" s="3"/>
      <c r="F33" s="3"/>
      <c r="G33" s="3"/>
      <c r="H33" s="3"/>
      <c r="I33" s="3"/>
      <c r="J33" s="4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5">
      <c r="A34" s="2" t="s">
        <v>43</v>
      </c>
      <c r="B34" s="3"/>
      <c r="C34" s="3"/>
      <c r="D34" s="3"/>
      <c r="E34" s="3"/>
      <c r="F34" s="3"/>
      <c r="G34" s="3"/>
      <c r="H34" s="3"/>
      <c r="I34" s="3"/>
      <c r="J34" s="4"/>
      <c r="K34" s="19"/>
      <c r="L34" s="19"/>
      <c r="M34" s="19"/>
      <c r="N34" s="19">
        <f>N10*2.01</f>
        <v>6340.143</v>
      </c>
      <c r="O34" s="19"/>
      <c r="P34" s="19"/>
      <c r="Q34" s="19"/>
      <c r="R34" s="19"/>
      <c r="S34" s="19"/>
      <c r="T34" s="19">
        <v>14000</v>
      </c>
      <c r="U34" s="19"/>
      <c r="V34" s="19"/>
    </row>
    <row r="35" spans="1:23" ht="15">
      <c r="A35" s="8" t="s">
        <v>9</v>
      </c>
      <c r="B35" s="9"/>
      <c r="C35" s="9"/>
      <c r="D35" s="9"/>
      <c r="E35" s="9"/>
      <c r="F35" s="9"/>
      <c r="G35" s="9"/>
      <c r="H35" s="9"/>
      <c r="I35" s="9"/>
      <c r="J35" s="10"/>
      <c r="K35" s="14">
        <f>K15+K17+K20+K21</f>
        <v>17765</v>
      </c>
      <c r="L35" s="14">
        <f>K35</f>
        <v>17765</v>
      </c>
      <c r="M35" s="14">
        <f>L35</f>
        <v>17765</v>
      </c>
      <c r="N35" s="14">
        <f>N15+N17+N20+N21</f>
        <v>23405.143</v>
      </c>
      <c r="O35" s="14">
        <f>O15+O17+O20+O21</f>
        <v>17765</v>
      </c>
      <c r="P35" s="14">
        <f>P15+P17+P20+P21</f>
        <v>22501</v>
      </c>
      <c r="Q35" s="14">
        <f>Q15+Q17+Q20+Q21</f>
        <v>22985</v>
      </c>
      <c r="R35" s="14">
        <f>R15+R16+R17+R20+R21</f>
        <v>33491</v>
      </c>
      <c r="S35" s="14">
        <f>S15+S17+S18+S20+S21</f>
        <v>33916</v>
      </c>
      <c r="T35" s="14">
        <f>T15+T17+T20+T21</f>
        <v>31786</v>
      </c>
      <c r="U35" s="14" t="s">
        <v>17</v>
      </c>
      <c r="V35" s="14" t="s">
        <v>17</v>
      </c>
      <c r="W35" s="15"/>
    </row>
    <row r="37" spans="21:22" ht="12.75">
      <c r="U37" s="20"/>
      <c r="V37" s="1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2013-10-03T10:59:53Z</cp:lastPrinted>
  <dcterms:created xsi:type="dcterms:W3CDTF">2012-04-11T04:13:08Z</dcterms:created>
  <dcterms:modified xsi:type="dcterms:W3CDTF">2020-11-09T09:18:37Z</dcterms:modified>
  <cp:category/>
  <cp:version/>
  <cp:contentType/>
  <cp:contentStatus/>
</cp:coreProperties>
</file>