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<sst xmlns="http://schemas.openxmlformats.org/spreadsheetml/2006/main" count="111" uniqueCount="44">
  <si>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</si>
  <si>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</si>
  <si>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</si>
  <si>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</si>
  <si>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</si>
  <si>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</si>
  <si>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</si>
  <si>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</si>
  <si>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</si>
  <si>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</si>
  <si>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</si>
  <si>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</si>
  <si>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</si>
  <si>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</si>
  <si>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</si>
  <si>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</si>
  <si>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</si>
  <si>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</si>
  <si>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</si>
  <si>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</si>
  <si>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</si>
  <si>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</si>
  <si>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</si>
  <si>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</si>
  <si>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</si>
  <si>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</si>
  <si>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</si>
  <si>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</si>
  <si>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</si>
  <si>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</si>
  <si>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</si>
  <si>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</si>
  <si>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</si>
  <si>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</si>
  <si>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</si>
  <si>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</si>
  <si>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</si>
  <si>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18  ул. Пронская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</si>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</sst>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E1">
      <selection activeCell="U36" sqref="U36"/>
    </sheetView>
  </sheetViews>
  <sheetFormatPr defaultColWidth="9.00390625" defaultRowHeight="12.75"/>
  <cols>
    <col min="10" max="10" width="7.75390625" style="0" customWidth="1"/>
    <col min="22" max="22" width="9.003906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E5" s="13" t="s">
        <v>40</v>
      </c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2">
        <v>-28296</v>
      </c>
      <c r="L9" s="12">
        <f aca="true" t="shared" si="0" ref="L9:Q9">K9+K14-K36</f>
        <v>-26619.455</v>
      </c>
      <c r="M9" s="12">
        <f t="shared" si="0"/>
        <v>-24942.455</v>
      </c>
      <c r="N9" s="12">
        <f t="shared" si="0"/>
        <v>-23265.455</v>
      </c>
      <c r="O9" s="12">
        <f t="shared" si="0"/>
        <v>-22255.370000000003</v>
      </c>
      <c r="P9" s="12">
        <f t="shared" si="0"/>
        <v>-20458.370000000003</v>
      </c>
      <c r="Q9" s="12">
        <f t="shared" si="0"/>
        <v>-18661.370000000003</v>
      </c>
      <c r="R9" s="12">
        <f>Q9+Q14-Q36</f>
        <v>-16864.370000000003</v>
      </c>
      <c r="S9" s="12">
        <f>R9+R14-R36</f>
        <v>-17727.370000000003</v>
      </c>
      <c r="T9" s="12">
        <f>S9+S14-S36</f>
        <v>-17304.370000000003</v>
      </c>
      <c r="U9" s="12">
        <f>T9+T14-T36</f>
        <v>-15507.370000000003</v>
      </c>
      <c r="V9" s="12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0">
        <v>391.5</v>
      </c>
      <c r="L11" s="10">
        <f aca="true" t="shared" si="1" ref="L11:O12">K11</f>
        <v>391.5</v>
      </c>
      <c r="M11" s="10">
        <f t="shared" si="1"/>
        <v>391.5</v>
      </c>
      <c r="N11" s="10">
        <f t="shared" si="1"/>
        <v>391.5</v>
      </c>
      <c r="O11" s="10">
        <f t="shared" si="1"/>
        <v>391.5</v>
      </c>
      <c r="P11" s="10">
        <f aca="true" t="shared" si="2" ref="P11:V12">O11</f>
        <v>391.5</v>
      </c>
      <c r="Q11" s="10">
        <f t="shared" si="2"/>
        <v>391.5</v>
      </c>
      <c r="R11" s="10">
        <f t="shared" si="2"/>
        <v>391.5</v>
      </c>
      <c r="S11" s="10">
        <f t="shared" si="2"/>
        <v>391.5</v>
      </c>
      <c r="T11" s="10">
        <f t="shared" si="2"/>
        <v>391.5</v>
      </c>
      <c r="U11" s="10">
        <f t="shared" si="2"/>
        <v>391.5</v>
      </c>
      <c r="V11" s="10">
        <f t="shared" si="2"/>
        <v>391.5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1">
        <v>12</v>
      </c>
      <c r="L12" s="11">
        <f t="shared" si="1"/>
        <v>12</v>
      </c>
      <c r="M12" s="11">
        <f t="shared" si="1"/>
        <v>12</v>
      </c>
      <c r="N12" s="11">
        <f t="shared" si="1"/>
        <v>12</v>
      </c>
      <c r="O12" s="11">
        <f t="shared" si="1"/>
        <v>12</v>
      </c>
      <c r="P12" s="11">
        <f t="shared" si="2"/>
        <v>12</v>
      </c>
      <c r="Q12" s="11">
        <f t="shared" si="2"/>
        <v>12</v>
      </c>
      <c r="R12" s="11">
        <f t="shared" si="2"/>
        <v>12</v>
      </c>
      <c r="S12" s="11">
        <f t="shared" si="2"/>
        <v>12</v>
      </c>
      <c r="T12" s="11">
        <f t="shared" si="2"/>
        <v>12</v>
      </c>
      <c r="U12" s="11">
        <f t="shared" si="2"/>
        <v>12</v>
      </c>
      <c r="V12" s="11">
        <f t="shared" si="2"/>
        <v>12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1">
        <v>9.23</v>
      </c>
      <c r="L13" s="11">
        <v>9.23</v>
      </c>
      <c r="M13" s="11">
        <v>9.23</v>
      </c>
      <c r="N13" s="11">
        <v>9.23</v>
      </c>
      <c r="O13" s="11">
        <v>9.23</v>
      </c>
      <c r="P13" s="11">
        <v>9.23</v>
      </c>
      <c r="Q13" s="11">
        <v>9.23</v>
      </c>
      <c r="R13" s="11">
        <v>9.23</v>
      </c>
      <c r="S13" s="11">
        <v>9.23</v>
      </c>
      <c r="T13" s="11">
        <v>9.23</v>
      </c>
      <c r="U13" s="11">
        <v>9.23</v>
      </c>
      <c r="V13" s="11">
        <v>9.23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2">
        <f>K11*K13</f>
        <v>3613.545</v>
      </c>
      <c r="L14" s="12">
        <v>3614</v>
      </c>
      <c r="M14" s="12">
        <v>3614</v>
      </c>
      <c r="N14" s="12">
        <v>3614</v>
      </c>
      <c r="O14" s="12">
        <v>3614</v>
      </c>
      <c r="P14" s="12">
        <v>3614</v>
      </c>
      <c r="Q14" s="12">
        <v>3614</v>
      </c>
      <c r="R14" s="12">
        <v>3614</v>
      </c>
      <c r="S14" s="12">
        <v>3614</v>
      </c>
      <c r="T14" s="12">
        <v>3614</v>
      </c>
      <c r="U14" s="12">
        <v>3614</v>
      </c>
      <c r="V14" s="12">
        <v>3614</v>
      </c>
    </row>
    <row r="15" spans="1:22" ht="15.75">
      <c r="A15" s="2"/>
      <c r="B15" s="5" t="s">
        <v>2</v>
      </c>
      <c r="C15" s="5"/>
      <c r="D15" s="3"/>
      <c r="E15" s="3"/>
      <c r="F15" s="3"/>
      <c r="G15" s="3"/>
      <c r="H15" s="3"/>
      <c r="I15" s="3"/>
      <c r="J15" s="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.75">
      <c r="A16" s="6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2">
        <v>1739</v>
      </c>
      <c r="L16" s="12">
        <v>1739</v>
      </c>
      <c r="M16" s="12">
        <v>1739</v>
      </c>
      <c r="N16" s="12">
        <v>1739</v>
      </c>
      <c r="O16" s="12">
        <v>1739</v>
      </c>
      <c r="P16" s="12">
        <v>1739</v>
      </c>
      <c r="Q16" s="12">
        <v>1739</v>
      </c>
      <c r="R16" s="12">
        <v>1739</v>
      </c>
      <c r="S16" s="12">
        <v>1739</v>
      </c>
      <c r="T16" s="12">
        <v>1739</v>
      </c>
      <c r="U16" s="12">
        <v>1739</v>
      </c>
      <c r="V16" s="12">
        <v>1739</v>
      </c>
    </row>
    <row r="17" spans="1:22" ht="15.75">
      <c r="A17" s="6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2" t="s">
        <v>17</v>
      </c>
      <c r="L17" s="12" t="s">
        <v>17</v>
      </c>
      <c r="M17" s="12" t="s">
        <v>17</v>
      </c>
      <c r="N17" s="12" t="s">
        <v>17</v>
      </c>
      <c r="O17" s="12" t="s">
        <v>17</v>
      </c>
      <c r="P17" s="12" t="s">
        <v>17</v>
      </c>
      <c r="Q17" s="12" t="s">
        <v>17</v>
      </c>
      <c r="R17" s="12">
        <v>2660</v>
      </c>
      <c r="S17" s="12" t="s">
        <v>17</v>
      </c>
      <c r="T17" s="12" t="s">
        <v>17</v>
      </c>
      <c r="U17" s="12" t="s">
        <v>17</v>
      </c>
      <c r="V17" s="12" t="s">
        <v>17</v>
      </c>
    </row>
    <row r="18" spans="1:22" ht="15.75">
      <c r="A18" s="6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2" t="s">
        <v>17</v>
      </c>
      <c r="R18" s="12" t="s">
        <v>17</v>
      </c>
      <c r="S18" s="12" t="s">
        <v>17</v>
      </c>
      <c r="T18" s="12" t="s">
        <v>17</v>
      </c>
      <c r="U18" s="12" t="s">
        <v>17</v>
      </c>
      <c r="V18" s="12" t="s">
        <v>17</v>
      </c>
    </row>
    <row r="19" spans="1:22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2" t="s">
        <v>17</v>
      </c>
      <c r="L19" s="12" t="s">
        <v>17</v>
      </c>
      <c r="M19" s="12" t="s">
        <v>17</v>
      </c>
      <c r="N19" s="12" t="s">
        <v>17</v>
      </c>
      <c r="O19" s="12" t="s">
        <v>17</v>
      </c>
      <c r="P19" s="12" t="s">
        <v>17</v>
      </c>
      <c r="Q19" s="12" t="s">
        <v>17</v>
      </c>
      <c r="R19" s="12" t="s">
        <v>17</v>
      </c>
      <c r="S19" s="12">
        <v>1374</v>
      </c>
      <c r="T19" s="12" t="s">
        <v>17</v>
      </c>
      <c r="U19" s="12" t="s">
        <v>17</v>
      </c>
      <c r="V19" s="12" t="s">
        <v>17</v>
      </c>
    </row>
    <row r="20" spans="1:22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1" t="s">
        <v>17</v>
      </c>
      <c r="L20" s="11" t="s">
        <v>17</v>
      </c>
      <c r="M20" s="11" t="s">
        <v>17</v>
      </c>
      <c r="N20" s="11" t="s">
        <v>17</v>
      </c>
      <c r="O20" s="11" t="s">
        <v>17</v>
      </c>
      <c r="P20" s="11" t="s">
        <v>17</v>
      </c>
      <c r="Q20" s="11" t="s">
        <v>17</v>
      </c>
      <c r="R20" s="11" t="s">
        <v>17</v>
      </c>
      <c r="S20" s="11" t="s">
        <v>17</v>
      </c>
      <c r="T20" s="11" t="s">
        <v>17</v>
      </c>
      <c r="U20" s="11" t="s">
        <v>17</v>
      </c>
      <c r="V20" s="11" t="s">
        <v>17</v>
      </c>
    </row>
    <row r="21" spans="1:22" ht="15.75">
      <c r="A21" s="6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2">
        <v>78</v>
      </c>
      <c r="L21" s="12">
        <v>78</v>
      </c>
      <c r="M21" s="12">
        <v>78</v>
      </c>
      <c r="N21" s="12">
        <v>78</v>
      </c>
      <c r="O21" s="12">
        <v>78</v>
      </c>
      <c r="P21" s="12">
        <v>78</v>
      </c>
      <c r="Q21" s="12">
        <v>78</v>
      </c>
      <c r="R21" s="12">
        <v>78</v>
      </c>
      <c r="S21" s="12">
        <v>78</v>
      </c>
      <c r="T21" s="12">
        <v>78</v>
      </c>
      <c r="U21" s="12">
        <v>78</v>
      </c>
      <c r="V21" s="12">
        <v>78</v>
      </c>
    </row>
    <row r="22" spans="1:22" ht="15.75">
      <c r="A22" s="6" t="s">
        <v>39</v>
      </c>
      <c r="B22" s="5"/>
      <c r="C22" s="5"/>
      <c r="D22" s="5"/>
      <c r="E22" s="5"/>
      <c r="F22" s="5"/>
      <c r="G22" s="5"/>
      <c r="H22" s="5"/>
      <c r="I22" s="3"/>
      <c r="J22" s="4"/>
      <c r="K22" s="12">
        <f>K32</f>
        <v>120</v>
      </c>
      <c r="L22" s="12">
        <f>L32</f>
        <v>120</v>
      </c>
      <c r="M22" s="12">
        <f>M32</f>
        <v>120</v>
      </c>
      <c r="N22" s="12">
        <f>N32+N35</f>
        <v>786.915</v>
      </c>
      <c r="O22" s="12" t="s">
        <v>17</v>
      </c>
      <c r="P22" s="12" t="s">
        <v>17</v>
      </c>
      <c r="Q22" s="12" t="s">
        <v>17</v>
      </c>
      <c r="R22" s="12" t="s">
        <v>17</v>
      </c>
      <c r="S22" s="12" t="s">
        <v>17</v>
      </c>
      <c r="T22" s="12" t="s">
        <v>17</v>
      </c>
      <c r="U22" s="12" t="s">
        <v>17</v>
      </c>
      <c r="V22" s="12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">
      <c r="A27" s="7" t="s">
        <v>6</v>
      </c>
      <c r="B27" s="8"/>
      <c r="C27" s="8"/>
      <c r="D27" s="8"/>
      <c r="E27" s="8"/>
      <c r="F27" s="8"/>
      <c r="G27" s="8"/>
      <c r="H27" s="8"/>
      <c r="I27" s="8"/>
      <c r="J27" s="9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">
      <c r="A30" s="7" t="s">
        <v>8</v>
      </c>
      <c r="B30" s="8"/>
      <c r="C30" s="8"/>
      <c r="D30" s="8"/>
      <c r="E30" s="8"/>
      <c r="F30" s="8"/>
      <c r="G30" s="8"/>
      <c r="H30" s="8"/>
      <c r="I30" s="8"/>
      <c r="J30" s="9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5">
        <v>120</v>
      </c>
      <c r="L32" s="15">
        <v>120</v>
      </c>
      <c r="M32" s="15">
        <v>120</v>
      </c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 t="s">
        <v>17</v>
      </c>
      <c r="L33" s="14" t="s">
        <v>17</v>
      </c>
      <c r="M33" s="14" t="s">
        <v>17</v>
      </c>
      <c r="N33" s="14" t="s">
        <v>17</v>
      </c>
      <c r="O33" s="14" t="s">
        <v>17</v>
      </c>
      <c r="P33" s="14" t="s">
        <v>17</v>
      </c>
      <c r="Q33" s="14" t="s">
        <v>17</v>
      </c>
      <c r="R33" s="14" t="s">
        <v>17</v>
      </c>
      <c r="S33" s="14" t="s">
        <v>17</v>
      </c>
      <c r="T33" s="14" t="s">
        <v>17</v>
      </c>
      <c r="U33" s="14" t="s">
        <v>17</v>
      </c>
      <c r="V33" s="14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6"/>
      <c r="L35" s="16"/>
      <c r="M35" s="16"/>
      <c r="N35" s="16">
        <f>N11*2.01</f>
        <v>786.915</v>
      </c>
      <c r="O35" s="16"/>
      <c r="P35" s="16"/>
      <c r="Q35" s="16"/>
      <c r="R35" s="16"/>
      <c r="S35" s="16"/>
      <c r="T35" s="16"/>
      <c r="U35" s="16">
        <f>N35</f>
        <v>786.915</v>
      </c>
      <c r="V35" s="16"/>
    </row>
    <row r="36" spans="1:22" ht="15">
      <c r="A36" s="7" t="s">
        <v>9</v>
      </c>
      <c r="B36" s="8"/>
      <c r="C36" s="8"/>
      <c r="D36" s="8"/>
      <c r="E36" s="8"/>
      <c r="F36" s="8"/>
      <c r="G36" s="8"/>
      <c r="H36" s="8"/>
      <c r="I36" s="8"/>
      <c r="J36" s="9"/>
      <c r="K36" s="12">
        <f>K16+K21+K22</f>
        <v>1937</v>
      </c>
      <c r="L36" s="12">
        <f>K36</f>
        <v>1937</v>
      </c>
      <c r="M36" s="12">
        <f>L36</f>
        <v>1937</v>
      </c>
      <c r="N36" s="12">
        <f>N16+N21+N22</f>
        <v>2603.915</v>
      </c>
      <c r="O36" s="12">
        <f>O16+O21</f>
        <v>1817</v>
      </c>
      <c r="P36" s="12">
        <f>O36</f>
        <v>1817</v>
      </c>
      <c r="Q36" s="12">
        <f>P36</f>
        <v>1817</v>
      </c>
      <c r="R36" s="12">
        <f>R16+R17+R21</f>
        <v>4477</v>
      </c>
      <c r="S36" s="12">
        <f>S16+S19+S21</f>
        <v>3191</v>
      </c>
      <c r="T36" s="12">
        <f>T16+T21</f>
        <v>1817</v>
      </c>
      <c r="U36" s="12" t="s">
        <v>17</v>
      </c>
      <c r="V36" s="12" t="s">
        <v>17</v>
      </c>
    </row>
    <row r="38" spans="21:22" ht="12.75">
      <c r="U38" s="18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2014-02-07T06:14:01Z</cp:lastPrinted>
  <dcterms:created xsi:type="dcterms:W3CDTF">2012-04-11T04:13:08Z</dcterms:created>
  <dcterms:modified xsi:type="dcterms:W3CDTF">2020-11-13T10:26:07Z</dcterms:modified>
  <cp:category/>
  <cp:version/>
  <cp:contentType/>
  <cp:contentStatus/>
</cp:coreProperties>
</file>