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<sst xmlns="http://schemas.openxmlformats.org/spreadsheetml/2006/main" count="101" uniqueCount="44">
  <si>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</si>
  <si>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</si>
  <si>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</si>
  <si>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</si>
  <si>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</si>
  <si>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</si>
  <si>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</si>
  <si>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</si>
  <si>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</si>
  <si>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</si>
  <si>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</si>
  <si>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</si>
  <si>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</si>
  <si>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</si>
  <si>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</si>
  <si>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</si>
  <si>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</si>
  <si>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</si>
  <si>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</si>
  <si>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</si>
  <si>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</si>
  <si>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</si>
  <si>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</si>
  <si>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</si>
  <si>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</si>
  <si>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</si>
  <si>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</si>
  <si>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</si>
  <si>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</si>
  <si>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</si>
  <si>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</si>
  <si>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</si>
  <si>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</si>
  <si>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</si>
  <si>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</si>
  <si>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</si>
  <si>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</si>
  <si>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  ул. Полевая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</si>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</sst>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8.375" style="0" customWidth="1"/>
    <col min="22" max="22" width="9.2539062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20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5" t="s">
        <v>40</v>
      </c>
    </row>
    <row r="6" ht="12.75">
      <c r="AH6" s="16"/>
    </row>
    <row r="8" spans="11:34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  <c r="AH8" s="16"/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12044</v>
      </c>
      <c r="L10" s="14">
        <f aca="true" t="shared" si="0" ref="L10:Q10">K10+K14-K36</f>
        <v>13553</v>
      </c>
      <c r="M10" s="14">
        <f t="shared" si="0"/>
        <v>15062</v>
      </c>
      <c r="N10" s="14">
        <f t="shared" si="0"/>
        <v>11873</v>
      </c>
      <c r="O10" s="14">
        <f t="shared" si="0"/>
        <v>12641.918</v>
      </c>
      <c r="P10" s="14">
        <f t="shared" si="0"/>
        <v>14150.918</v>
      </c>
      <c r="Q10" s="14">
        <f t="shared" si="0"/>
        <v>15659.917999999998</v>
      </c>
      <c r="R10" s="14">
        <f>Q10+Q14-Q36</f>
        <v>14097.917999999998</v>
      </c>
      <c r="S10" s="14">
        <f>R10+R14-R36</f>
        <v>15606.917999999998</v>
      </c>
      <c r="T10" s="14">
        <f>S10+S14-S36</f>
        <v>15966.917999999998</v>
      </c>
      <c r="U10" s="14">
        <f>T10+T14-T36</f>
        <v>17475.917999999998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368.2</v>
      </c>
      <c r="L11" s="11">
        <f aca="true" t="shared" si="1" ref="L11:V11">K11</f>
        <v>368.2</v>
      </c>
      <c r="M11" s="11">
        <f t="shared" si="1"/>
        <v>368.2</v>
      </c>
      <c r="N11" s="11">
        <f t="shared" si="1"/>
        <v>368.2</v>
      </c>
      <c r="O11" s="11">
        <f t="shared" si="1"/>
        <v>368.2</v>
      </c>
      <c r="P11" s="11">
        <f t="shared" si="1"/>
        <v>368.2</v>
      </c>
      <c r="Q11" s="11">
        <f t="shared" si="1"/>
        <v>368.2</v>
      </c>
      <c r="R11" s="11">
        <f t="shared" si="1"/>
        <v>368.2</v>
      </c>
      <c r="S11" s="11">
        <f t="shared" si="1"/>
        <v>368.2</v>
      </c>
      <c r="T11" s="11">
        <f t="shared" si="1"/>
        <v>368.2</v>
      </c>
      <c r="U11" s="11">
        <f t="shared" si="1"/>
        <v>368.2</v>
      </c>
      <c r="V11" s="11">
        <f t="shared" si="1"/>
        <v>368.2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 aca="true" t="shared" si="2" ref="L12:V12">K12</f>
        <v>8</v>
      </c>
      <c r="M12" s="13">
        <f t="shared" si="2"/>
        <v>8</v>
      </c>
      <c r="N12" s="13">
        <f t="shared" si="2"/>
        <v>8</v>
      </c>
      <c r="O12" s="13">
        <f t="shared" si="2"/>
        <v>8</v>
      </c>
      <c r="P12" s="13">
        <f t="shared" si="2"/>
        <v>8</v>
      </c>
      <c r="Q12" s="13">
        <f t="shared" si="2"/>
        <v>8</v>
      </c>
      <c r="R12" s="13">
        <f t="shared" si="2"/>
        <v>8</v>
      </c>
      <c r="S12" s="13">
        <f t="shared" si="2"/>
        <v>8</v>
      </c>
      <c r="T12" s="13">
        <f t="shared" si="2"/>
        <v>8</v>
      </c>
      <c r="U12" s="13">
        <f t="shared" si="2"/>
        <v>8</v>
      </c>
      <c r="V12" s="13">
        <f t="shared" si="2"/>
        <v>8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9.51</v>
      </c>
      <c r="L13" s="12">
        <v>9.51</v>
      </c>
      <c r="M13" s="12">
        <v>9.51</v>
      </c>
      <c r="N13" s="12">
        <v>9.51</v>
      </c>
      <c r="O13" s="12">
        <v>9.51</v>
      </c>
      <c r="P13" s="12">
        <v>9.51</v>
      </c>
      <c r="Q13" s="12">
        <v>9.51</v>
      </c>
      <c r="R13" s="12">
        <v>9.51</v>
      </c>
      <c r="S13" s="12">
        <v>9.51</v>
      </c>
      <c r="T13" s="12">
        <v>9.51</v>
      </c>
      <c r="U13" s="12">
        <v>9.51</v>
      </c>
      <c r="V13" s="12">
        <v>9.51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3502</v>
      </c>
      <c r="L14" s="14">
        <v>3502</v>
      </c>
      <c r="M14" s="14">
        <v>3502</v>
      </c>
      <c r="N14" s="14">
        <v>3502</v>
      </c>
      <c r="O14" s="14">
        <v>3502</v>
      </c>
      <c r="P14" s="14">
        <v>3502</v>
      </c>
      <c r="Q14" s="14">
        <v>3502</v>
      </c>
      <c r="R14" s="14">
        <v>3502</v>
      </c>
      <c r="S14" s="14">
        <v>3502</v>
      </c>
      <c r="T14" s="14">
        <v>3502</v>
      </c>
      <c r="U14" s="14">
        <v>3502</v>
      </c>
      <c r="V14" s="14">
        <v>3502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1635</v>
      </c>
      <c r="L16" s="14">
        <v>1635</v>
      </c>
      <c r="M16" s="14">
        <v>1635</v>
      </c>
      <c r="N16" s="14">
        <v>1635</v>
      </c>
      <c r="O16" s="14">
        <v>1635</v>
      </c>
      <c r="P16" s="14">
        <v>1635</v>
      </c>
      <c r="Q16" s="14">
        <v>1635</v>
      </c>
      <c r="R16" s="14">
        <v>1635</v>
      </c>
      <c r="S16" s="14">
        <v>1635</v>
      </c>
      <c r="T16" s="14">
        <v>1635</v>
      </c>
      <c r="U16" s="14">
        <v>1635</v>
      </c>
      <c r="V16" s="14">
        <v>1635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>
        <v>2660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v>284</v>
      </c>
      <c r="L18" s="14">
        <v>284</v>
      </c>
      <c r="M18" s="14">
        <v>284</v>
      </c>
      <c r="N18" s="14">
        <v>284</v>
      </c>
      <c r="O18" s="14">
        <v>284</v>
      </c>
      <c r="P18" s="14">
        <v>284</v>
      </c>
      <c r="Q18" s="14">
        <v>284</v>
      </c>
      <c r="R18" s="14">
        <v>284</v>
      </c>
      <c r="S18" s="14">
        <v>284</v>
      </c>
      <c r="T18" s="14">
        <v>284</v>
      </c>
      <c r="U18" s="14">
        <v>284</v>
      </c>
      <c r="V18" s="14">
        <v>284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411</v>
      </c>
      <c r="R19" s="14" t="s">
        <v>17</v>
      </c>
      <c r="S19" s="14">
        <v>1149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  <c r="Q20" s="5" t="s">
        <v>17</v>
      </c>
      <c r="R20" s="5" t="s">
        <v>17</v>
      </c>
      <c r="S20" s="5" t="s">
        <v>17</v>
      </c>
      <c r="T20" s="5" t="s">
        <v>17</v>
      </c>
      <c r="U20" s="5" t="s">
        <v>17</v>
      </c>
      <c r="V20" s="5" t="s">
        <v>17</v>
      </c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74</v>
      </c>
      <c r="L21" s="14">
        <v>74</v>
      </c>
      <c r="M21" s="14">
        <v>74</v>
      </c>
      <c r="N21" s="14">
        <v>74</v>
      </c>
      <c r="O21" s="14">
        <v>74</v>
      </c>
      <c r="P21" s="14">
        <v>74</v>
      </c>
      <c r="Q21" s="14">
        <v>74</v>
      </c>
      <c r="R21" s="14">
        <v>74</v>
      </c>
      <c r="S21" s="14">
        <v>74</v>
      </c>
      <c r="T21" s="14">
        <v>74</v>
      </c>
      <c r="U21" s="14">
        <v>74</v>
      </c>
      <c r="V21" s="14">
        <v>74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 t="s">
        <v>17</v>
      </c>
      <c r="L22" s="14" t="s">
        <v>17</v>
      </c>
      <c r="M22" s="14">
        <f>M27</f>
        <v>4698</v>
      </c>
      <c r="N22" s="14">
        <f>N35</f>
        <v>740.0819999999999</v>
      </c>
      <c r="O22" s="14" t="s">
        <v>17</v>
      </c>
      <c r="P22" s="14" t="s">
        <v>17</v>
      </c>
      <c r="Q22" s="14" t="s">
        <v>17</v>
      </c>
      <c r="R22" s="14" t="s">
        <v>17</v>
      </c>
      <c r="S22" s="14" t="s">
        <v>17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5" t="s">
        <v>17</v>
      </c>
      <c r="L27" s="5" t="s">
        <v>17</v>
      </c>
      <c r="M27" s="5">
        <f>1566+3132</f>
        <v>4698</v>
      </c>
      <c r="N27" s="5" t="s">
        <v>17</v>
      </c>
      <c r="O27" s="5" t="s">
        <v>17</v>
      </c>
      <c r="P27" s="5" t="s">
        <v>17</v>
      </c>
      <c r="Q27" s="5" t="s">
        <v>17</v>
      </c>
      <c r="R27" s="5" t="s">
        <v>17</v>
      </c>
      <c r="S27" s="5" t="s">
        <v>17</v>
      </c>
      <c r="T27" s="5" t="s">
        <v>17</v>
      </c>
      <c r="U27" s="5" t="s">
        <v>17</v>
      </c>
      <c r="V27" s="5" t="s">
        <v>17</v>
      </c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9"/>
      <c r="M35" s="19"/>
      <c r="N35" s="19">
        <f>N11*2.01</f>
        <v>740.0819999999999</v>
      </c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K16+K18+K21</f>
        <v>1993</v>
      </c>
      <c r="L36" s="14">
        <f>K36</f>
        <v>1993</v>
      </c>
      <c r="M36" s="14">
        <f>M16+M18+M21+M22</f>
        <v>6691</v>
      </c>
      <c r="N36" s="14">
        <f>N16+N18+N21+N35</f>
        <v>2733.082</v>
      </c>
      <c r="O36" s="14">
        <f>O16+O18+O21</f>
        <v>1993</v>
      </c>
      <c r="P36" s="14">
        <f>O36</f>
        <v>1993</v>
      </c>
      <c r="Q36" s="14">
        <f>Q16+Q17+Q18+Q19+Q21</f>
        <v>5064</v>
      </c>
      <c r="R36" s="14">
        <f>P36</f>
        <v>1993</v>
      </c>
      <c r="S36" s="14">
        <f>S16+S18+S19+S21</f>
        <v>3142</v>
      </c>
      <c r="T36" s="14">
        <f>T16+T18+T21</f>
        <v>1993</v>
      </c>
      <c r="U36" s="14" t="s">
        <v>17</v>
      </c>
      <c r="V36" s="14" t="s">
        <v>17</v>
      </c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2014-02-17T06:32:47Z</cp:lastPrinted>
  <dcterms:created xsi:type="dcterms:W3CDTF">2012-04-11T04:13:08Z</dcterms:created>
  <dcterms:modified xsi:type="dcterms:W3CDTF">2020-11-09T09:12:50Z</dcterms:modified>
  <cp:category/>
  <cp:version/>
  <cp:contentType/>
  <cp:contentStatus/>
</cp:coreProperties>
</file>