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<sst xmlns="http://schemas.openxmlformats.org/spreadsheetml/2006/main" count="109" uniqueCount="45">
  <si>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</si>
  <si>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</si>
  <si>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</si>
  <si>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</si>
  <si>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</si>
  <si>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</si>
  <si>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</si>
  <si>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</si>
  <si>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</si>
  <si>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</si>
  <si>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</si>
  <si>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</si>
  <si>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</si>
  <si>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</si>
  <si>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</si>
  <si>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</si>
  <si>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</si>
  <si>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</si>
  <si>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</si>
  <si>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</si>
  <si>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</si>
  <si>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</si>
  <si>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</si>
  <si>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</si>
  <si>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</si>
  <si>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</si>
  <si>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</si>
  <si>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</si>
  <si>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</si>
  <si>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</si>
  <si>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</si>
  <si>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</si>
  <si>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</si>
  <si>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</si>
  <si>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</si>
  <si>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</si>
  <si>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</si>
  <si>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  ул. Освобождения  </t>
  </si>
  <si>
    <r>
      <t xml:space="preserve">6. </t>
    </r>
    <r>
      <rPr>
        <sz val="12"/>
        <rFont val="Arial Cyr"/>
        <family val="0"/>
      </rPr>
      <t>Аварийная служба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</si>
  <si>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</si>
  <si>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</si>
  <si>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</si>
  <si>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</si>
  <si>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(дизенфекция)</t>
  </si>
  <si>
    <t>7245(э)+1451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</si>
</sst>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E1">
      <selection activeCell="U10" sqref="U10"/>
    </sheetView>
  </sheetViews>
  <sheetFormatPr defaultColWidth="9.00390625" defaultRowHeight="12.75"/>
  <cols>
    <col min="10" max="10" width="8.00390625" style="0" customWidth="1"/>
    <col min="22" max="22" width="9.3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7" t="s">
        <v>17</v>
      </c>
    </row>
    <row r="4" ht="12.75">
      <c r="E4" s="16" t="s">
        <v>39</v>
      </c>
    </row>
    <row r="5" ht="12.75">
      <c r="AH5" s="15"/>
    </row>
    <row r="7" spans="11:22" ht="12.75">
      <c r="K7" t="s">
        <v>25</v>
      </c>
      <c r="L7" t="s">
        <v>26</v>
      </c>
      <c r="M7" t="s">
        <v>27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109801</v>
      </c>
      <c r="L9" s="14">
        <f aca="true" t="shared" si="0" ref="L9:Q9">K9+K13-K35</f>
        <v>120598</v>
      </c>
      <c r="M9" s="14">
        <f t="shared" si="0"/>
        <v>136311</v>
      </c>
      <c r="N9" s="14">
        <f t="shared" si="0"/>
        <v>152726</v>
      </c>
      <c r="O9" s="14">
        <f t="shared" si="0"/>
        <v>151642.09</v>
      </c>
      <c r="P9" s="14">
        <f t="shared" si="0"/>
        <v>167208.09</v>
      </c>
      <c r="Q9" s="14">
        <f t="shared" si="0"/>
        <v>179169.09</v>
      </c>
      <c r="R9" s="14">
        <f>Q9+Q13-Q35</f>
        <v>128002.09</v>
      </c>
      <c r="S9" s="14">
        <f>R9+R13-R35</f>
        <v>145017.09</v>
      </c>
      <c r="T9" s="14">
        <f>S9+S13-S35</f>
        <v>144773.09</v>
      </c>
      <c r="U9" s="14">
        <f>T9+T13-T35</f>
        <v>158497.09</v>
      </c>
      <c r="V9" s="14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4">
        <v>3291</v>
      </c>
      <c r="L10" s="14">
        <f>K10</f>
        <v>3291</v>
      </c>
      <c r="M10" s="14">
        <f>L10</f>
        <v>3291</v>
      </c>
      <c r="N10" s="14">
        <f aca="true" t="shared" si="1" ref="N10:P11">M10</f>
        <v>3291</v>
      </c>
      <c r="O10" s="14">
        <f t="shared" si="1"/>
        <v>3291</v>
      </c>
      <c r="P10" s="14">
        <f t="shared" si="1"/>
        <v>3291</v>
      </c>
      <c r="Q10" s="14">
        <f aca="true" t="shared" si="2" ref="Q10:V11">P10</f>
        <v>3291</v>
      </c>
      <c r="R10" s="14">
        <f t="shared" si="2"/>
        <v>3291</v>
      </c>
      <c r="S10" s="14">
        <f t="shared" si="2"/>
        <v>3291</v>
      </c>
      <c r="T10" s="14">
        <f t="shared" si="2"/>
        <v>3291</v>
      </c>
      <c r="U10" s="14">
        <f t="shared" si="2"/>
        <v>3291</v>
      </c>
      <c r="V10" s="14">
        <f t="shared" si="2"/>
        <v>3291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60</v>
      </c>
      <c r="L11" s="13">
        <f>K11</f>
        <v>60</v>
      </c>
      <c r="M11" s="13">
        <f>L11</f>
        <v>60</v>
      </c>
      <c r="N11" s="13">
        <f t="shared" si="1"/>
        <v>60</v>
      </c>
      <c r="O11" s="13">
        <f t="shared" si="1"/>
        <v>60</v>
      </c>
      <c r="P11" s="13">
        <f t="shared" si="1"/>
        <v>60</v>
      </c>
      <c r="Q11" s="13">
        <f t="shared" si="2"/>
        <v>60</v>
      </c>
      <c r="R11" s="13">
        <f t="shared" si="2"/>
        <v>60</v>
      </c>
      <c r="S11" s="13">
        <f t="shared" si="2"/>
        <v>60</v>
      </c>
      <c r="T11" s="13">
        <f t="shared" si="2"/>
        <v>60</v>
      </c>
      <c r="U11" s="13">
        <f t="shared" si="2"/>
        <v>60</v>
      </c>
      <c r="V11" s="13">
        <f t="shared" si="2"/>
        <v>60</v>
      </c>
    </row>
    <row r="12" spans="1:22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10.58</v>
      </c>
      <c r="L12" s="12">
        <v>10.58</v>
      </c>
      <c r="M12" s="12">
        <v>10.58</v>
      </c>
      <c r="N12" s="12">
        <v>10.58</v>
      </c>
      <c r="O12" s="12">
        <v>10.58</v>
      </c>
      <c r="P12" s="12">
        <v>10.58</v>
      </c>
      <c r="Q12" s="12">
        <v>10.58</v>
      </c>
      <c r="R12" s="12">
        <v>10.58</v>
      </c>
      <c r="S12" s="12">
        <v>10.58</v>
      </c>
      <c r="T12" s="12">
        <v>10.58</v>
      </c>
      <c r="U12" s="12">
        <v>10.58</v>
      </c>
      <c r="V12" s="12">
        <v>10.58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34819</v>
      </c>
      <c r="L13" s="14">
        <v>34819</v>
      </c>
      <c r="M13" s="14">
        <v>34819</v>
      </c>
      <c r="N13" s="14">
        <v>34819</v>
      </c>
      <c r="O13" s="14">
        <v>34819</v>
      </c>
      <c r="P13" s="14">
        <v>34819</v>
      </c>
      <c r="Q13" s="14">
        <v>34819</v>
      </c>
      <c r="R13" s="14">
        <v>34819</v>
      </c>
      <c r="S13" s="14">
        <v>34819</v>
      </c>
      <c r="T13" s="14">
        <v>34819</v>
      </c>
      <c r="U13" s="14">
        <v>34819</v>
      </c>
      <c r="V13" s="14">
        <v>34819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v>14612</v>
      </c>
      <c r="L15" s="14">
        <v>14612</v>
      </c>
      <c r="M15" s="14">
        <v>14612</v>
      </c>
      <c r="N15" s="14">
        <v>14612</v>
      </c>
      <c r="O15" s="14">
        <v>14612</v>
      </c>
      <c r="P15" s="14">
        <v>14612</v>
      </c>
      <c r="Q15" s="14">
        <v>14612</v>
      </c>
      <c r="R15" s="14">
        <v>14612</v>
      </c>
      <c r="S15" s="14">
        <v>14612</v>
      </c>
      <c r="T15" s="14">
        <v>14612</v>
      </c>
      <c r="U15" s="14">
        <v>14612</v>
      </c>
      <c r="V15" s="14">
        <v>14612</v>
      </c>
    </row>
    <row r="16" spans="1:22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17</v>
      </c>
      <c r="L16" s="14" t="s">
        <v>17</v>
      </c>
      <c r="M16" s="14" t="s">
        <v>17</v>
      </c>
      <c r="N16" s="14" t="s">
        <v>17</v>
      </c>
      <c r="O16" s="14" t="s">
        <v>17</v>
      </c>
      <c r="P16" s="14" t="s">
        <v>17</v>
      </c>
      <c r="Q16" s="14">
        <v>6840</v>
      </c>
      <c r="R16" s="14" t="s">
        <v>17</v>
      </c>
      <c r="S16" s="14" t="s">
        <v>17</v>
      </c>
      <c r="T16" s="14" t="s">
        <v>17</v>
      </c>
      <c r="U16" s="14" t="s">
        <v>17</v>
      </c>
      <c r="V16" s="14" t="s">
        <v>17</v>
      </c>
    </row>
    <row r="17" spans="1:22" ht="15.75">
      <c r="A17" s="7" t="s">
        <v>41</v>
      </c>
      <c r="B17" s="3"/>
      <c r="C17" s="3"/>
      <c r="D17" s="3"/>
      <c r="E17" s="3"/>
      <c r="F17" s="3"/>
      <c r="G17" s="3"/>
      <c r="H17" s="3"/>
      <c r="I17" s="3"/>
      <c r="J17" s="4"/>
      <c r="K17" s="14">
        <v>2534</v>
      </c>
      <c r="L17" s="14">
        <v>2534</v>
      </c>
      <c r="M17" s="14">
        <v>2534</v>
      </c>
      <c r="N17" s="14">
        <v>2534</v>
      </c>
      <c r="O17" s="14">
        <v>2534</v>
      </c>
      <c r="P17" s="14">
        <v>2534</v>
      </c>
      <c r="Q17" s="14">
        <v>2534</v>
      </c>
      <c r="R17" s="14">
        <v>2534</v>
      </c>
      <c r="S17" s="14">
        <v>2534</v>
      </c>
      <c r="T17" s="14">
        <v>2534</v>
      </c>
      <c r="U17" s="14">
        <v>2534</v>
      </c>
      <c r="V17" s="14">
        <v>2534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>
        <v>8494</v>
      </c>
      <c r="R18" s="14" t="s">
        <v>17</v>
      </c>
      <c r="S18" s="14">
        <v>7059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 t="s">
        <v>17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4">
        <v>658</v>
      </c>
      <c r="L20" s="14">
        <v>658</v>
      </c>
      <c r="M20" s="14">
        <v>658</v>
      </c>
      <c r="N20" s="14">
        <v>658</v>
      </c>
      <c r="O20" s="14">
        <v>658</v>
      </c>
      <c r="P20" s="14">
        <v>658</v>
      </c>
      <c r="Q20" s="14">
        <v>658</v>
      </c>
      <c r="R20" s="14">
        <v>658</v>
      </c>
      <c r="S20" s="14">
        <v>658</v>
      </c>
      <c r="T20" s="14">
        <v>658</v>
      </c>
      <c r="U20" s="14">
        <v>658</v>
      </c>
      <c r="V20" s="14">
        <v>658</v>
      </c>
    </row>
    <row r="21" spans="1:22" ht="15.75">
      <c r="A21" s="7" t="s">
        <v>42</v>
      </c>
      <c r="B21" s="6"/>
      <c r="C21" s="6"/>
      <c r="D21" s="6"/>
      <c r="E21" s="6"/>
      <c r="F21" s="6"/>
      <c r="G21" s="6"/>
      <c r="H21" s="6"/>
      <c r="I21" s="3"/>
      <c r="J21" s="4"/>
      <c r="K21" s="14">
        <f>K24+K26+K31</f>
        <v>6218</v>
      </c>
      <c r="L21" s="14">
        <f>L26+L31</f>
        <v>1302</v>
      </c>
      <c r="M21" s="14">
        <f>M31</f>
        <v>600</v>
      </c>
      <c r="N21" s="14">
        <f>N26+N34</f>
        <v>18098.91</v>
      </c>
      <c r="O21" s="14">
        <f>O22+O31</f>
        <v>1449</v>
      </c>
      <c r="P21" s="14">
        <f>P22+P26</f>
        <v>5054</v>
      </c>
      <c r="Q21" s="14">
        <f>Q22+Q32</f>
        <v>52848</v>
      </c>
      <c r="R21" s="14" t="s">
        <v>17</v>
      </c>
      <c r="S21" s="14">
        <f>S22+7245+1451+S31</f>
        <v>10200</v>
      </c>
      <c r="T21" s="14">
        <f>T24</f>
        <v>3291</v>
      </c>
      <c r="U21" s="14" t="s">
        <v>17</v>
      </c>
      <c r="V21" s="14" t="s">
        <v>17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0"/>
      <c r="L22" s="20"/>
      <c r="M22" s="20"/>
      <c r="N22" s="20"/>
      <c r="O22" s="20">
        <v>849</v>
      </c>
      <c r="P22" s="20">
        <v>1400</v>
      </c>
      <c r="Q22" s="20">
        <f>17638+31546</f>
        <v>49184</v>
      </c>
      <c r="R22" s="20"/>
      <c r="S22" s="20">
        <v>904</v>
      </c>
      <c r="T22" s="20"/>
      <c r="U22" s="20"/>
      <c r="V22" s="20"/>
    </row>
    <row r="23" spans="1:24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X23" s="21"/>
    </row>
    <row r="24" spans="1:24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8">
        <f>740+702</f>
        <v>1442</v>
      </c>
      <c r="L24" s="18"/>
      <c r="M24" s="18"/>
      <c r="N24" s="18"/>
      <c r="O24" s="18"/>
      <c r="P24" s="18"/>
      <c r="Q24" s="18"/>
      <c r="R24" s="18"/>
      <c r="S24" s="18"/>
      <c r="T24" s="18">
        <f>T10</f>
        <v>3291</v>
      </c>
      <c r="U24" s="18"/>
      <c r="V24" s="18"/>
      <c r="W24" s="15"/>
      <c r="X24" s="21"/>
    </row>
    <row r="25" spans="1:24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5" t="s">
        <v>17</v>
      </c>
      <c r="L25" s="5" t="s">
        <v>17</v>
      </c>
      <c r="M25" s="5" t="s">
        <v>17</v>
      </c>
      <c r="N25" s="5"/>
      <c r="O25" s="5" t="s">
        <v>17</v>
      </c>
      <c r="P25" s="5" t="s">
        <v>17</v>
      </c>
      <c r="Q25" s="5" t="s">
        <v>17</v>
      </c>
      <c r="R25" s="5" t="s">
        <v>17</v>
      </c>
      <c r="S25" s="5" t="s">
        <v>44</v>
      </c>
      <c r="T25" s="5" t="s">
        <v>17</v>
      </c>
      <c r="U25" s="5" t="s">
        <v>17</v>
      </c>
      <c r="V25" s="5" t="s">
        <v>17</v>
      </c>
      <c r="X25" s="21"/>
    </row>
    <row r="26" spans="1:24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0">
        <v>4176</v>
      </c>
      <c r="L26" s="20">
        <v>702</v>
      </c>
      <c r="M26" s="20"/>
      <c r="N26" s="20">
        <f>8874+2610</f>
        <v>11484</v>
      </c>
      <c r="O26" s="20"/>
      <c r="P26" s="20">
        <v>3654</v>
      </c>
      <c r="Q26" s="20"/>
      <c r="R26" s="20"/>
      <c r="S26" s="20"/>
      <c r="T26" s="20"/>
      <c r="U26" s="20"/>
      <c r="V26" s="20"/>
      <c r="W26" s="15"/>
      <c r="X26" s="21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>
        <v>600</v>
      </c>
      <c r="L31" s="20">
        <v>600</v>
      </c>
      <c r="M31" s="20">
        <v>600</v>
      </c>
      <c r="N31" s="5" t="s">
        <v>17</v>
      </c>
      <c r="O31" s="20">
        <v>600</v>
      </c>
      <c r="P31" s="20"/>
      <c r="Q31" s="20"/>
      <c r="R31" s="5" t="s">
        <v>17</v>
      </c>
      <c r="S31" s="20">
        <v>600</v>
      </c>
      <c r="T31" s="5" t="s">
        <v>17</v>
      </c>
      <c r="U31" s="5" t="s">
        <v>17</v>
      </c>
      <c r="V31" s="5" t="s">
        <v>17</v>
      </c>
    </row>
    <row r="32" spans="1:22" ht="15">
      <c r="A32" s="2" t="s">
        <v>40</v>
      </c>
      <c r="B32" s="3"/>
      <c r="C32" s="3"/>
      <c r="D32" s="3"/>
      <c r="E32" s="3"/>
      <c r="F32" s="3"/>
      <c r="G32" s="3"/>
      <c r="H32" s="3"/>
      <c r="I32" s="3"/>
      <c r="J32" s="4"/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19" t="s">
        <v>17</v>
      </c>
      <c r="Q32" s="19">
        <v>3664</v>
      </c>
      <c r="R32" s="19" t="s">
        <v>17</v>
      </c>
      <c r="S32" s="19" t="s">
        <v>17</v>
      </c>
      <c r="T32" s="19" t="s">
        <v>17</v>
      </c>
      <c r="U32" s="19" t="s">
        <v>17</v>
      </c>
      <c r="V32" s="19" t="s">
        <v>17</v>
      </c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>
        <f>N10*2.01</f>
        <v>6614.909999999999</v>
      </c>
      <c r="O34" s="18"/>
      <c r="P34" s="18"/>
      <c r="Q34" s="18"/>
      <c r="R34" s="18"/>
      <c r="S34" s="18"/>
      <c r="T34" s="18"/>
      <c r="U34" s="18"/>
      <c r="V34" s="18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 aca="true" t="shared" si="3" ref="K35:P35">K15+K17+K20+K21</f>
        <v>24022</v>
      </c>
      <c r="L35" s="14">
        <f t="shared" si="3"/>
        <v>19106</v>
      </c>
      <c r="M35" s="14">
        <f t="shared" si="3"/>
        <v>18404</v>
      </c>
      <c r="N35" s="14">
        <f t="shared" si="3"/>
        <v>35902.91</v>
      </c>
      <c r="O35" s="14">
        <f t="shared" si="3"/>
        <v>19253</v>
      </c>
      <c r="P35" s="14">
        <f t="shared" si="3"/>
        <v>22858</v>
      </c>
      <c r="Q35" s="14">
        <f>Q15+Q16+Q17+Q18+Q20+Q21</f>
        <v>85986</v>
      </c>
      <c r="R35" s="14">
        <f>R15+R17+R20</f>
        <v>17804</v>
      </c>
      <c r="S35" s="14">
        <f>S15+S17+S18+S20+S21</f>
        <v>35063</v>
      </c>
      <c r="T35" s="14">
        <f>T15+T17+T20+T21</f>
        <v>21095</v>
      </c>
      <c r="U35" s="14" t="s">
        <v>17</v>
      </c>
      <c r="V35" s="14" t="s">
        <v>17</v>
      </c>
    </row>
    <row r="37" spans="21:22" ht="12.75">
      <c r="U37" s="22"/>
      <c r="V37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2013-01-27T23:33:43Z</cp:lastPrinted>
  <dcterms:created xsi:type="dcterms:W3CDTF">2012-04-11T04:13:08Z</dcterms:created>
  <dcterms:modified xsi:type="dcterms:W3CDTF">2020-11-09T09:00:32Z</dcterms:modified>
  <cp:category/>
  <cp:version/>
  <cp:contentType/>
  <cp:contentStatus/>
</cp:coreProperties>
</file>