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<sst xmlns="http://schemas.openxmlformats.org/spreadsheetml/2006/main" count="98" uniqueCount="44">
  <si>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</si>
  <si>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</si>
  <si>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</si>
  <si>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</si>
  <si>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</si>
  <si>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</si>
  <si>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</si>
  <si>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</si>
  <si>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</si>
  <si>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</si>
  <si>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</si>
  <si>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</si>
  <si>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</si>
  <si>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</si>
  <si>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</si>
  <si>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</si>
  <si>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</si>
  <si>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</si>
  <si>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</si>
  <si>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</si>
  <si>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</si>
  <si>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</si>
  <si>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</si>
  <si>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</si>
  <si>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</si>
  <si>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</si>
  <si>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</si>
  <si>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</si>
  <si>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</si>
  <si>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</si>
  <si>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</si>
  <si>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</si>
  <si>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</si>
  <si>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</si>
  <si>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</si>
  <si>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</si>
  <si>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</si>
  <si>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</si>
  <si>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9  ул. Новая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</si>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</sst>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1">
      <selection activeCell="T37" sqref="T37"/>
    </sheetView>
  </sheetViews>
  <sheetFormatPr defaultColWidth="9.00390625" defaultRowHeight="12.75"/>
  <cols>
    <col min="10" max="10" width="18.00390625" style="0" customWidth="1"/>
    <col min="22" max="22" width="8.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41</v>
      </c>
    </row>
    <row r="6" ht="12.75">
      <c r="AH6" s="15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5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46490</v>
      </c>
      <c r="L10" s="14">
        <f aca="true" t="shared" si="0" ref="L10:Q10">K10+K14-K36</f>
        <v>48121.568</v>
      </c>
      <c r="M10" s="14">
        <f t="shared" si="0"/>
        <v>48399.136</v>
      </c>
      <c r="N10" s="14">
        <f t="shared" si="0"/>
        <v>53176.704</v>
      </c>
      <c r="O10" s="14">
        <f t="shared" si="0"/>
        <v>55635.793999999994</v>
      </c>
      <c r="P10" s="14">
        <f t="shared" si="0"/>
        <v>60683.361999999994</v>
      </c>
      <c r="Q10" s="14">
        <f t="shared" si="0"/>
        <v>65730.93</v>
      </c>
      <c r="R10" s="14">
        <f>Q10+Q14-Q36</f>
        <v>66978.49799999999</v>
      </c>
      <c r="S10" s="14">
        <f>R10+R14-R36</f>
        <v>71756.06599999999</v>
      </c>
      <c r="T10" s="14">
        <f>S10+S14-S36</f>
        <v>73897.63399999999</v>
      </c>
      <c r="U10" s="14">
        <f>T10+T14-T36</f>
        <v>78675.20199999999</v>
      </c>
      <c r="V10" s="14"/>
      <c r="W10" s="16"/>
      <c r="X10" s="16"/>
      <c r="Y10" s="16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1287.8</v>
      </c>
      <c r="L11" s="11">
        <f>K11</f>
        <v>1287.8</v>
      </c>
      <c r="M11" s="11">
        <f>L11</f>
        <v>1287.8</v>
      </c>
      <c r="N11" s="11">
        <f aca="true" t="shared" si="1" ref="N11:P12">M11</f>
        <v>1287.8</v>
      </c>
      <c r="O11" s="11">
        <f t="shared" si="1"/>
        <v>1287.8</v>
      </c>
      <c r="P11" s="11">
        <f t="shared" si="1"/>
        <v>1287.8</v>
      </c>
      <c r="Q11" s="11">
        <f aca="true" t="shared" si="2" ref="Q11:V12">P11</f>
        <v>1287.8</v>
      </c>
      <c r="R11" s="11">
        <f t="shared" si="2"/>
        <v>1287.8</v>
      </c>
      <c r="S11" s="11">
        <f t="shared" si="2"/>
        <v>1287.8</v>
      </c>
      <c r="T11" s="11">
        <f t="shared" si="2"/>
        <v>1287.8</v>
      </c>
      <c r="U11" s="11">
        <f t="shared" si="2"/>
        <v>1287.8</v>
      </c>
      <c r="V11" s="11">
        <f t="shared" si="2"/>
        <v>1287.8</v>
      </c>
      <c r="W11" s="16"/>
      <c r="X11" s="16"/>
      <c r="Y11" s="16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27</v>
      </c>
      <c r="L12" s="13">
        <f>K12</f>
        <v>27</v>
      </c>
      <c r="M12" s="13">
        <f>L12</f>
        <v>27</v>
      </c>
      <c r="N12" s="13">
        <f t="shared" si="1"/>
        <v>27</v>
      </c>
      <c r="O12" s="13">
        <f t="shared" si="1"/>
        <v>27</v>
      </c>
      <c r="P12" s="13">
        <f t="shared" si="1"/>
        <v>27</v>
      </c>
      <c r="Q12" s="13">
        <f t="shared" si="2"/>
        <v>27</v>
      </c>
      <c r="R12" s="13">
        <f t="shared" si="2"/>
        <v>27</v>
      </c>
      <c r="S12" s="13">
        <f t="shared" si="2"/>
        <v>27</v>
      </c>
      <c r="T12" s="13">
        <f t="shared" si="2"/>
        <v>27</v>
      </c>
      <c r="U12" s="13">
        <f t="shared" si="2"/>
        <v>27</v>
      </c>
      <c r="V12" s="13">
        <f t="shared" si="2"/>
        <v>27</v>
      </c>
      <c r="W12" s="16"/>
      <c r="X12" s="16"/>
      <c r="Y12" s="16"/>
    </row>
    <row r="13" spans="1:25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8.56</v>
      </c>
      <c r="L13" s="12">
        <v>8.56</v>
      </c>
      <c r="M13" s="12">
        <v>8.56</v>
      </c>
      <c r="N13" s="12">
        <v>8.56</v>
      </c>
      <c r="O13" s="12">
        <v>8.56</v>
      </c>
      <c r="P13" s="12">
        <v>8.56</v>
      </c>
      <c r="Q13" s="12">
        <v>8.56</v>
      </c>
      <c r="R13" s="12">
        <v>8.56</v>
      </c>
      <c r="S13" s="12">
        <v>8.56</v>
      </c>
      <c r="T13" s="12">
        <v>8.56</v>
      </c>
      <c r="U13" s="12">
        <v>8.56</v>
      </c>
      <c r="V13" s="12">
        <v>8.56</v>
      </c>
      <c r="W13" s="16"/>
      <c r="X13" s="16"/>
      <c r="Y13" s="16"/>
    </row>
    <row r="14" spans="1:25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f>K11*K13</f>
        <v>11023.568000000001</v>
      </c>
      <c r="L14" s="14">
        <f aca="true" t="shared" si="3" ref="L14:V14">L11*L13</f>
        <v>11023.568000000001</v>
      </c>
      <c r="M14" s="14">
        <f t="shared" si="3"/>
        <v>11023.568000000001</v>
      </c>
      <c r="N14" s="14">
        <f t="shared" si="3"/>
        <v>11023.568000000001</v>
      </c>
      <c r="O14" s="14">
        <f t="shared" si="3"/>
        <v>11023.568000000001</v>
      </c>
      <c r="P14" s="14">
        <f t="shared" si="3"/>
        <v>11023.568000000001</v>
      </c>
      <c r="Q14" s="14">
        <f t="shared" si="3"/>
        <v>11023.568000000001</v>
      </c>
      <c r="R14" s="14">
        <f t="shared" si="3"/>
        <v>11023.568000000001</v>
      </c>
      <c r="S14" s="14">
        <f t="shared" si="3"/>
        <v>11023.568000000001</v>
      </c>
      <c r="T14" s="14">
        <f t="shared" si="3"/>
        <v>11023.568000000001</v>
      </c>
      <c r="U14" s="14">
        <f t="shared" si="3"/>
        <v>11023.568000000001</v>
      </c>
      <c r="V14" s="14">
        <f t="shared" si="3"/>
        <v>11023.568000000001</v>
      </c>
      <c r="W14" s="16"/>
      <c r="X14" s="16"/>
      <c r="Y14" s="16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  <c r="X15" s="16"/>
      <c r="Y15" s="16"/>
    </row>
    <row r="16" spans="1:25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5718</v>
      </c>
      <c r="L16" s="14">
        <v>5718</v>
      </c>
      <c r="M16" s="14">
        <v>5718</v>
      </c>
      <c r="N16" s="14">
        <v>5718</v>
      </c>
      <c r="O16" s="14">
        <v>5718</v>
      </c>
      <c r="P16" s="14">
        <v>5718</v>
      </c>
      <c r="Q16" s="14">
        <v>5718</v>
      </c>
      <c r="R16" s="14">
        <v>5718</v>
      </c>
      <c r="S16" s="14">
        <v>5718</v>
      </c>
      <c r="T16" s="14">
        <v>5718</v>
      </c>
      <c r="U16" s="14">
        <v>5718</v>
      </c>
      <c r="V16" s="14">
        <v>5718</v>
      </c>
      <c r="W16" s="16"/>
      <c r="X16" s="16"/>
      <c r="Y16" s="16"/>
    </row>
    <row r="17" spans="1:25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>
        <v>3800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16"/>
      <c r="X17" s="16"/>
      <c r="Y17" s="16"/>
    </row>
    <row r="18" spans="1:25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  <c r="W18" s="16"/>
      <c r="X18" s="16"/>
      <c r="Y18" s="16"/>
    </row>
    <row r="19" spans="1:25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>
        <v>3146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2906</v>
      </c>
      <c r="T19" s="14" t="s">
        <v>17</v>
      </c>
      <c r="U19" s="14" t="s">
        <v>17</v>
      </c>
      <c r="V19" s="14" t="s">
        <v>17</v>
      </c>
      <c r="W19" s="16"/>
      <c r="X19" s="16"/>
      <c r="Y19" s="16"/>
    </row>
    <row r="20" spans="1:25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6"/>
      <c r="X20" s="16"/>
      <c r="Y20" s="16"/>
    </row>
    <row r="21" spans="1:25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258</v>
      </c>
      <c r="L21" s="14">
        <v>258</v>
      </c>
      <c r="M21" s="14">
        <v>258</v>
      </c>
      <c r="N21" s="14">
        <v>258</v>
      </c>
      <c r="O21" s="14">
        <v>258</v>
      </c>
      <c r="P21" s="14">
        <v>258</v>
      </c>
      <c r="Q21" s="14">
        <v>258</v>
      </c>
      <c r="R21" s="14">
        <v>258</v>
      </c>
      <c r="S21" s="14">
        <v>258</v>
      </c>
      <c r="T21" s="14">
        <v>258</v>
      </c>
      <c r="U21" s="14">
        <v>258</v>
      </c>
      <c r="V21" s="14">
        <v>258</v>
      </c>
      <c r="W21" s="16"/>
      <c r="X21" s="16"/>
      <c r="Y21" s="16"/>
    </row>
    <row r="22" spans="1:25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270</v>
      </c>
      <c r="L22" s="14">
        <f>L24+L32</f>
        <v>4770</v>
      </c>
      <c r="M22" s="14">
        <f>M32</f>
        <v>270</v>
      </c>
      <c r="N22" s="14">
        <f>N35</f>
        <v>2588.4779999999996</v>
      </c>
      <c r="O22" s="14" t="s">
        <v>17</v>
      </c>
      <c r="P22" s="14" t="s">
        <v>17</v>
      </c>
      <c r="Q22" s="14" t="s">
        <v>17</v>
      </c>
      <c r="R22" s="14">
        <f>R32</f>
        <v>270</v>
      </c>
      <c r="S22" s="14" t="s">
        <v>17</v>
      </c>
      <c r="T22" s="14">
        <f>T32</f>
        <v>270</v>
      </c>
      <c r="U22" s="14" t="s">
        <v>17</v>
      </c>
      <c r="V22" s="14" t="s">
        <v>17</v>
      </c>
      <c r="W22" s="16"/>
      <c r="X22" s="16"/>
      <c r="Y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>
        <v>4500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5" t="s">
        <v>17</v>
      </c>
      <c r="Q26" s="5" t="s">
        <v>17</v>
      </c>
      <c r="R26" s="5" t="s">
        <v>17</v>
      </c>
      <c r="S26" s="5" t="s">
        <v>17</v>
      </c>
      <c r="T26" s="5" t="s">
        <v>17</v>
      </c>
      <c r="U26" s="5" t="s">
        <v>17</v>
      </c>
      <c r="V26" s="5" t="s">
        <v>17</v>
      </c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270</v>
      </c>
      <c r="L32" s="19">
        <v>270</v>
      </c>
      <c r="M32" s="19">
        <v>270</v>
      </c>
      <c r="N32" s="19"/>
      <c r="O32" s="19"/>
      <c r="P32" s="19"/>
      <c r="Q32" s="19"/>
      <c r="R32" s="19">
        <v>270</v>
      </c>
      <c r="S32" s="19"/>
      <c r="T32" s="19">
        <v>270</v>
      </c>
      <c r="U32" s="19"/>
      <c r="V32" s="19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2588.4779999999996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K16+K19+K21+K22</f>
        <v>9392</v>
      </c>
      <c r="L36" s="14">
        <f>L16+L21+L22</f>
        <v>10746</v>
      </c>
      <c r="M36" s="14">
        <f>M16+M21+M22</f>
        <v>6246</v>
      </c>
      <c r="N36" s="14">
        <f>N16+N21+N22</f>
        <v>8564.478</v>
      </c>
      <c r="O36" s="14">
        <f>O16+O21</f>
        <v>5976</v>
      </c>
      <c r="P36" s="14">
        <f>P16+P21</f>
        <v>5976</v>
      </c>
      <c r="Q36" s="14">
        <f>Q16+Q17+Q21</f>
        <v>9776</v>
      </c>
      <c r="R36" s="14">
        <f>R16+R21+R22</f>
        <v>6246</v>
      </c>
      <c r="S36" s="14">
        <f>S16+S19+S21</f>
        <v>8882</v>
      </c>
      <c r="T36" s="14">
        <f>T16+T21+T22</f>
        <v>6246</v>
      </c>
      <c r="U36" s="14" t="s">
        <v>17</v>
      </c>
      <c r="V36" s="14" t="s">
        <v>17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2017-08-25T07:49:47Z</cp:lastPrinted>
  <dcterms:created xsi:type="dcterms:W3CDTF">2012-04-11T04:13:08Z</dcterms:created>
  <dcterms:modified xsi:type="dcterms:W3CDTF">2020-11-09T08:57:17Z</dcterms:modified>
  <cp:category/>
  <cp:version/>
  <cp:contentType/>
  <cp:contentStatus/>
</cp:coreProperties>
</file>