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<sst xmlns="http://schemas.openxmlformats.org/spreadsheetml/2006/main" count="90" uniqueCount="44">
  <si>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</si>
  <si>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</si>
  <si>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</si>
  <si>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</si>
  <si>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</si>
  <si>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</si>
  <si>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</si>
  <si>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</si>
  <si>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</si>
  <si>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</si>
  <si>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</si>
  <si>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</si>
  <si>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</si>
  <si>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>июль</t>
  </si>
  <si>
    <t>август</t>
  </si>
  <si>
    <t>сентябрь</t>
  </si>
  <si>
    <t>ноябрь</t>
  </si>
  <si>
    <t>декабрь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</si>
  <si>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</si>
  <si>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</si>
  <si>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</si>
  <si>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</si>
  <si>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</si>
  <si>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</si>
  <si>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</si>
  <si>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</si>
  <si>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</si>
  <si>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</si>
  <si>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</si>
  <si>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</si>
  <si>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</si>
  <si>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</si>
  <si>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</si>
  <si>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</si>
  <si>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</si>
  <si>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</si>
  <si>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</si>
  <si>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</si>
  <si>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  ул. Новая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</si>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</sst>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C1">
      <selection activeCell="U12" sqref="U12"/>
    </sheetView>
  </sheetViews>
  <sheetFormatPr defaultColWidth="9.00390625" defaultRowHeight="12.75"/>
  <cols>
    <col min="10" max="10" width="7.75390625" style="0" customWidth="1"/>
    <col min="22" max="22" width="8.00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12</v>
      </c>
    </row>
    <row r="5" ht="12.75">
      <c r="AH5" s="17" t="s">
        <v>12</v>
      </c>
    </row>
    <row r="6" ht="12.75">
      <c r="E6" s="15" t="s">
        <v>41</v>
      </c>
    </row>
    <row r="7" ht="12.75">
      <c r="AH7" s="16"/>
    </row>
    <row r="9" spans="11:22" ht="12.75">
      <c r="K9" t="s">
        <v>25</v>
      </c>
      <c r="L9" t="s">
        <v>26</v>
      </c>
      <c r="M9" t="s">
        <v>27</v>
      </c>
      <c r="N9" t="s">
        <v>20</v>
      </c>
      <c r="O9" t="s">
        <v>19</v>
      </c>
      <c r="P9" t="s">
        <v>18</v>
      </c>
      <c r="Q9" t="s">
        <v>13</v>
      </c>
      <c r="R9" t="s">
        <v>14</v>
      </c>
      <c r="S9" t="s">
        <v>15</v>
      </c>
      <c r="T9" t="s">
        <v>28</v>
      </c>
      <c r="U9" t="s">
        <v>16</v>
      </c>
      <c r="V9" t="s">
        <v>17</v>
      </c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1" t="s">
        <v>12</v>
      </c>
      <c r="L10" s="5"/>
      <c r="M10" s="11"/>
      <c r="N10" s="11"/>
      <c r="O10" s="11"/>
      <c r="P10" s="11"/>
      <c r="Q10" s="11"/>
      <c r="R10" s="11"/>
      <c r="S10" s="11"/>
      <c r="T10" s="14"/>
      <c r="U10" s="14"/>
      <c r="V10" s="14"/>
    </row>
    <row r="11" spans="1:22" ht="1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4"/>
      <c r="K11" s="14">
        <v>23784</v>
      </c>
      <c r="L11" s="14">
        <f aca="true" t="shared" si="0" ref="L11:Q11">K11+K15-K37</f>
        <v>26213</v>
      </c>
      <c r="M11" s="14">
        <f t="shared" si="0"/>
        <v>31693</v>
      </c>
      <c r="N11" s="14">
        <f t="shared" si="0"/>
        <v>37173</v>
      </c>
      <c r="O11" s="14">
        <f t="shared" si="0"/>
        <v>40394.018</v>
      </c>
      <c r="P11" s="14">
        <f t="shared" si="0"/>
        <v>46144.018</v>
      </c>
      <c r="Q11" s="14">
        <f t="shared" si="0"/>
        <v>51894.018</v>
      </c>
      <c r="R11" s="14">
        <f>Q11+Q15-Q37</f>
        <v>53084.018</v>
      </c>
      <c r="S11" s="14">
        <f>R11+R15-R37</f>
        <v>58834.018</v>
      </c>
      <c r="T11" s="14">
        <f>S11+S15-S37</f>
        <v>61369.018</v>
      </c>
      <c r="U11" s="14">
        <f>T11+T15-T37</f>
        <v>67119.018</v>
      </c>
      <c r="V11" s="14"/>
    </row>
    <row r="12" spans="1:22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1">
        <v>1258.2</v>
      </c>
      <c r="L12" s="11">
        <f>K12</f>
        <v>1258.2</v>
      </c>
      <c r="M12" s="11">
        <f>L12</f>
        <v>1258.2</v>
      </c>
      <c r="N12" s="11">
        <f aca="true" t="shared" si="1" ref="N12:P13">M12</f>
        <v>1258.2</v>
      </c>
      <c r="O12" s="11">
        <f t="shared" si="1"/>
        <v>1258.2</v>
      </c>
      <c r="P12" s="11">
        <f t="shared" si="1"/>
        <v>1258.2</v>
      </c>
      <c r="Q12" s="11">
        <f aca="true" t="shared" si="2" ref="Q12:V13">P12</f>
        <v>1258.2</v>
      </c>
      <c r="R12" s="11">
        <f t="shared" si="2"/>
        <v>1258.2</v>
      </c>
      <c r="S12" s="11">
        <f t="shared" si="2"/>
        <v>1258.2</v>
      </c>
      <c r="T12" s="11">
        <f t="shared" si="2"/>
        <v>1258.2</v>
      </c>
      <c r="U12" s="11">
        <f t="shared" si="2"/>
        <v>1258.2</v>
      </c>
      <c r="V12" s="11">
        <f t="shared" si="2"/>
        <v>1258.2</v>
      </c>
    </row>
    <row r="13" spans="1:22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3">
        <v>27</v>
      </c>
      <c r="L13" s="13">
        <f>K13</f>
        <v>27</v>
      </c>
      <c r="M13" s="13">
        <f>L13</f>
        <v>27</v>
      </c>
      <c r="N13" s="13">
        <f t="shared" si="1"/>
        <v>27</v>
      </c>
      <c r="O13" s="13">
        <f t="shared" si="1"/>
        <v>27</v>
      </c>
      <c r="P13" s="13">
        <f t="shared" si="1"/>
        <v>27</v>
      </c>
      <c r="Q13" s="13">
        <f t="shared" si="2"/>
        <v>27</v>
      </c>
      <c r="R13" s="13">
        <f t="shared" si="2"/>
        <v>27</v>
      </c>
      <c r="S13" s="13">
        <f t="shared" si="2"/>
        <v>27</v>
      </c>
      <c r="T13" s="13">
        <f t="shared" si="2"/>
        <v>27</v>
      </c>
      <c r="U13" s="13">
        <f t="shared" si="2"/>
        <v>27</v>
      </c>
      <c r="V13" s="13">
        <f t="shared" si="2"/>
        <v>27</v>
      </c>
    </row>
    <row r="14" spans="1:22" ht="1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4"/>
      <c r="K14" s="12">
        <v>9.21</v>
      </c>
      <c r="L14" s="12">
        <v>9.21</v>
      </c>
      <c r="M14" s="12">
        <v>9.21</v>
      </c>
      <c r="N14" s="12">
        <v>9.21</v>
      </c>
      <c r="O14" s="12">
        <v>9.21</v>
      </c>
      <c r="P14" s="12">
        <v>9.21</v>
      </c>
      <c r="Q14" s="12">
        <v>9.21</v>
      </c>
      <c r="R14" s="12">
        <v>9.21</v>
      </c>
      <c r="S14" s="12">
        <v>9.21</v>
      </c>
      <c r="T14" s="12">
        <v>9.21</v>
      </c>
      <c r="U14" s="12">
        <v>9.21</v>
      </c>
      <c r="V14" s="12">
        <v>9.21</v>
      </c>
    </row>
    <row r="15" spans="1:22" ht="15">
      <c r="A15" s="2" t="s">
        <v>32</v>
      </c>
      <c r="B15" s="3"/>
      <c r="C15" s="3"/>
      <c r="D15" s="3"/>
      <c r="E15" s="3"/>
      <c r="F15" s="3"/>
      <c r="G15" s="3"/>
      <c r="H15" s="3"/>
      <c r="I15" s="3"/>
      <c r="J15" s="4"/>
      <c r="K15" s="14">
        <v>11588</v>
      </c>
      <c r="L15" s="14">
        <v>11588</v>
      </c>
      <c r="M15" s="14">
        <v>11588</v>
      </c>
      <c r="N15" s="14">
        <v>11588</v>
      </c>
      <c r="O15" s="14">
        <v>11588</v>
      </c>
      <c r="P15" s="14">
        <v>11588</v>
      </c>
      <c r="Q15" s="14">
        <v>11588</v>
      </c>
      <c r="R15" s="14">
        <v>11588</v>
      </c>
      <c r="S15" s="14">
        <v>11588</v>
      </c>
      <c r="T15" s="14">
        <v>11588</v>
      </c>
      <c r="U15" s="14">
        <v>11588</v>
      </c>
      <c r="V15" s="14">
        <v>11588</v>
      </c>
    </row>
    <row r="16" spans="1:22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>
      <c r="A17" s="7" t="s">
        <v>24</v>
      </c>
      <c r="B17" s="3"/>
      <c r="C17" s="3"/>
      <c r="D17" s="3"/>
      <c r="E17" s="3"/>
      <c r="F17" s="3"/>
      <c r="G17" s="3"/>
      <c r="H17" s="3"/>
      <c r="I17" s="3"/>
      <c r="J17" s="4"/>
      <c r="K17" s="14">
        <v>5586</v>
      </c>
      <c r="L17" s="14">
        <v>5586</v>
      </c>
      <c r="M17" s="14">
        <v>5586</v>
      </c>
      <c r="N17" s="14">
        <v>5586</v>
      </c>
      <c r="O17" s="14">
        <v>5586</v>
      </c>
      <c r="P17" s="14">
        <v>5586</v>
      </c>
      <c r="Q17" s="14">
        <v>5586</v>
      </c>
      <c r="R17" s="14">
        <v>5586</v>
      </c>
      <c r="S17" s="14">
        <v>5586</v>
      </c>
      <c r="T17" s="14">
        <v>5586</v>
      </c>
      <c r="U17" s="14">
        <v>5586</v>
      </c>
      <c r="V17" s="14">
        <v>5586</v>
      </c>
    </row>
    <row r="18" spans="1:22" ht="15.75">
      <c r="A18" s="7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12</v>
      </c>
      <c r="P18" s="14" t="s">
        <v>12</v>
      </c>
      <c r="Q18" s="14">
        <v>4560</v>
      </c>
      <c r="R18" s="14" t="s">
        <v>12</v>
      </c>
      <c r="S18" s="14" t="s">
        <v>12</v>
      </c>
      <c r="T18" s="14" t="s">
        <v>12</v>
      </c>
      <c r="U18" s="14" t="s">
        <v>12</v>
      </c>
      <c r="V18" s="14" t="s">
        <v>12</v>
      </c>
    </row>
    <row r="19" spans="1:22" ht="15.75">
      <c r="A19" s="7" t="s">
        <v>42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4">
        <v>3051</v>
      </c>
      <c r="L20" s="14" t="s">
        <v>12</v>
      </c>
      <c r="M20" s="14" t="s">
        <v>12</v>
      </c>
      <c r="N20" s="14" t="s">
        <v>12</v>
      </c>
      <c r="O20" s="14" t="s">
        <v>12</v>
      </c>
      <c r="P20" s="14" t="s">
        <v>12</v>
      </c>
      <c r="Q20" s="14" t="s">
        <v>12</v>
      </c>
      <c r="R20" s="14" t="s">
        <v>12</v>
      </c>
      <c r="S20" s="14">
        <v>3215</v>
      </c>
      <c r="T20" s="14" t="s">
        <v>12</v>
      </c>
      <c r="U20" s="14" t="s">
        <v>12</v>
      </c>
      <c r="V20" s="14" t="s">
        <v>12</v>
      </c>
    </row>
    <row r="21" spans="1:22" ht="15.75">
      <c r="A21" s="7" t="s">
        <v>23</v>
      </c>
      <c r="B21" s="3"/>
      <c r="C21" s="3"/>
      <c r="D21" s="3"/>
      <c r="E21" s="3"/>
      <c r="F21" s="3"/>
      <c r="G21" s="3"/>
      <c r="H21" s="3"/>
      <c r="I21" s="3"/>
      <c r="J21" s="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5.75">
      <c r="A22" s="7" t="s">
        <v>39</v>
      </c>
      <c r="B22" s="3"/>
      <c r="C22" s="3"/>
      <c r="D22" s="3"/>
      <c r="E22" s="3"/>
      <c r="F22" s="3"/>
      <c r="G22" s="3"/>
      <c r="H22" s="3"/>
      <c r="I22" s="3"/>
      <c r="J22" s="4"/>
      <c r="K22" s="14">
        <v>252</v>
      </c>
      <c r="L22" s="14">
        <v>252</v>
      </c>
      <c r="M22" s="14">
        <v>252</v>
      </c>
      <c r="N22" s="14">
        <v>252</v>
      </c>
      <c r="O22" s="14">
        <v>252</v>
      </c>
      <c r="P22" s="14">
        <v>252</v>
      </c>
      <c r="Q22" s="14">
        <v>252</v>
      </c>
      <c r="R22" s="14">
        <v>252</v>
      </c>
      <c r="S22" s="14">
        <v>252</v>
      </c>
      <c r="T22" s="14">
        <v>252</v>
      </c>
      <c r="U22" s="14">
        <v>252</v>
      </c>
      <c r="V22" s="14">
        <v>252</v>
      </c>
    </row>
    <row r="23" spans="1:22" ht="15.75">
      <c r="A23" s="7" t="s">
        <v>40</v>
      </c>
      <c r="B23" s="6"/>
      <c r="C23" s="6"/>
      <c r="D23" s="6"/>
      <c r="E23" s="6"/>
      <c r="F23" s="6"/>
      <c r="G23" s="6"/>
      <c r="H23" s="6"/>
      <c r="I23" s="3"/>
      <c r="J23" s="4"/>
      <c r="K23" s="14">
        <f>K33</f>
        <v>270</v>
      </c>
      <c r="L23" s="14">
        <f>L33</f>
        <v>270</v>
      </c>
      <c r="M23" s="14">
        <f>M33</f>
        <v>270</v>
      </c>
      <c r="N23" s="14">
        <f>N36</f>
        <v>2528.982</v>
      </c>
      <c r="O23" s="14" t="s">
        <v>12</v>
      </c>
      <c r="P23" s="14" t="s">
        <v>12</v>
      </c>
      <c r="Q23" s="14" t="s">
        <v>12</v>
      </c>
      <c r="R23" s="14" t="s">
        <v>12</v>
      </c>
      <c r="S23" s="14" t="s">
        <v>12</v>
      </c>
      <c r="T23" s="14" t="s">
        <v>12</v>
      </c>
      <c r="U23" s="14" t="s">
        <v>12</v>
      </c>
      <c r="V23" s="14" t="s">
        <v>12</v>
      </c>
    </row>
    <row r="24" spans="1:22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2" t="s">
        <v>33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29</v>
      </c>
      <c r="B30" s="3"/>
      <c r="C30" s="3"/>
      <c r="D30" s="3"/>
      <c r="E30" s="3"/>
      <c r="F30" s="3"/>
      <c r="G30" s="3"/>
      <c r="H30" s="3"/>
      <c r="I30" s="3"/>
      <c r="J30" s="4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18">
        <v>270</v>
      </c>
      <c r="L33" s="18">
        <v>270</v>
      </c>
      <c r="M33" s="18">
        <v>270</v>
      </c>
      <c r="N33" s="5" t="s">
        <v>12</v>
      </c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19"/>
      <c r="L36" s="19"/>
      <c r="M36" s="19"/>
      <c r="N36" s="19">
        <f>N12*2.01</f>
        <v>2528.982</v>
      </c>
      <c r="O36" s="19"/>
      <c r="P36" s="19"/>
      <c r="Q36" s="19"/>
      <c r="R36" s="19"/>
      <c r="S36" s="19"/>
      <c r="T36" s="19"/>
      <c r="U36" s="19"/>
      <c r="V36" s="19"/>
    </row>
    <row r="37" spans="1:22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4">
        <f>K17+K20+K22+K23</f>
        <v>9159</v>
      </c>
      <c r="L37" s="14">
        <f>L17+L22+L23</f>
        <v>6108</v>
      </c>
      <c r="M37" s="14">
        <f>L37</f>
        <v>6108</v>
      </c>
      <c r="N37" s="14">
        <f>N17+N22+N23</f>
        <v>8366.982</v>
      </c>
      <c r="O37" s="14">
        <f>O17+O22</f>
        <v>5838</v>
      </c>
      <c r="P37" s="14">
        <f>O37</f>
        <v>5838</v>
      </c>
      <c r="Q37" s="14">
        <f>Q17+Q18+Q22</f>
        <v>10398</v>
      </c>
      <c r="R37" s="14">
        <f>P37</f>
        <v>5838</v>
      </c>
      <c r="S37" s="14">
        <f>S17+S20+S22</f>
        <v>9053</v>
      </c>
      <c r="T37" s="14">
        <f>T17+T22</f>
        <v>5838</v>
      </c>
      <c r="U37" s="14" t="s">
        <v>12</v>
      </c>
      <c r="V37" s="14" t="s">
        <v>12</v>
      </c>
    </row>
    <row r="39" spans="21:22" ht="12.75">
      <c r="U39" s="20"/>
      <c r="V3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2014-02-10T10:17:51Z</cp:lastPrinted>
  <dcterms:created xsi:type="dcterms:W3CDTF">2012-04-11T04:13:08Z</dcterms:created>
  <dcterms:modified xsi:type="dcterms:W3CDTF">2020-11-09T08:55:12Z</dcterms:modified>
  <cp:category/>
  <cp:version/>
  <cp:contentType/>
  <cp:contentStatus/>
</cp:coreProperties>
</file>