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<sst xmlns="http://schemas.openxmlformats.org/spreadsheetml/2006/main" count="125" uniqueCount="45">
  <si>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</si>
  <si>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</si>
  <si>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</si>
  <si>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</si>
  <si>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</si>
  <si>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</si>
  <si>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</si>
  <si>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</si>
  <si>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</si>
  <si>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</si>
  <si>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</si>
  <si>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</si>
  <si>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</si>
  <si>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</si>
  <si>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</si>
  <si>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</si>
  <si>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</si>
  <si>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</si>
  <si>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</si>
  <si>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</si>
  <si>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</si>
  <si>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</si>
  <si>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</si>
  <si>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</si>
  <si>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</si>
  <si>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</si>
  <si>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</si>
  <si>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</si>
  <si>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</si>
  <si>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</si>
  <si>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</si>
  <si>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</si>
  <si>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</si>
  <si>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</si>
  <si>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</si>
  <si>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</si>
  <si>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</si>
  <si>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</si>
  <si>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Новая 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</si>
  <si>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</si>
  <si>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</si>
  <si>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нет</t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</si>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</sst>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8.00390625" style="0" customWidth="1"/>
    <col min="22" max="22" width="9.875" style="0" customWidth="1"/>
    <col min="33" max="33" width="17.8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spans="5:34" ht="12.75">
      <c r="E5" s="16" t="s">
        <v>42</v>
      </c>
      <c r="AH5" s="18" t="s">
        <v>17</v>
      </c>
    </row>
    <row r="7" ht="12.75">
      <c r="AH7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35676</v>
      </c>
      <c r="L10" s="14">
        <f aca="true" t="shared" si="0" ref="L10:Q10">K10+K14-K36</f>
        <v>37335</v>
      </c>
      <c r="M10" s="14">
        <f t="shared" si="0"/>
        <v>42238</v>
      </c>
      <c r="N10" s="14">
        <f t="shared" si="0"/>
        <v>20240</v>
      </c>
      <c r="O10" s="14">
        <f t="shared" si="0"/>
        <v>22629.093</v>
      </c>
      <c r="P10" s="14">
        <f t="shared" si="0"/>
        <v>27532.093</v>
      </c>
      <c r="Q10" s="14">
        <f t="shared" si="0"/>
        <v>29545.093</v>
      </c>
      <c r="R10" s="14">
        <f>Q10+Q14-Q36</f>
        <v>30268.093</v>
      </c>
      <c r="S10" s="14">
        <f>R10+R14-R36</f>
        <v>35171.093</v>
      </c>
      <c r="T10" s="14">
        <f>S10+S14-S36</f>
        <v>37097.093</v>
      </c>
      <c r="U10" s="14">
        <f>T10+T14-T36</f>
        <v>42000.093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1250.7</v>
      </c>
      <c r="L11" s="11">
        <f>K11</f>
        <v>1250.7</v>
      </c>
      <c r="M11" s="11">
        <f>L11</f>
        <v>1250.7</v>
      </c>
      <c r="N11" s="11">
        <f aca="true" t="shared" si="1" ref="N11:P12">M11</f>
        <v>1250.7</v>
      </c>
      <c r="O11" s="11">
        <f t="shared" si="1"/>
        <v>1250.7</v>
      </c>
      <c r="P11" s="11">
        <f t="shared" si="1"/>
        <v>1250.7</v>
      </c>
      <c r="Q11" s="11">
        <f aca="true" t="shared" si="2" ref="Q11:V12">P11</f>
        <v>1250.7</v>
      </c>
      <c r="R11" s="11">
        <f t="shared" si="2"/>
        <v>1250.7</v>
      </c>
      <c r="S11" s="11">
        <f t="shared" si="2"/>
        <v>1250.7</v>
      </c>
      <c r="T11" s="11">
        <f t="shared" si="2"/>
        <v>1250.7</v>
      </c>
      <c r="U11" s="11">
        <f t="shared" si="2"/>
        <v>1250.7</v>
      </c>
      <c r="V11" s="11">
        <f t="shared" si="2"/>
        <v>1250.7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27</v>
      </c>
      <c r="L12" s="13">
        <f>K12</f>
        <v>27</v>
      </c>
      <c r="M12" s="13">
        <f>L12</f>
        <v>27</v>
      </c>
      <c r="N12" s="13">
        <f t="shared" si="1"/>
        <v>27</v>
      </c>
      <c r="O12" s="13">
        <f t="shared" si="1"/>
        <v>27</v>
      </c>
      <c r="P12" s="13">
        <f t="shared" si="1"/>
        <v>27</v>
      </c>
      <c r="Q12" s="13">
        <f t="shared" si="2"/>
        <v>27</v>
      </c>
      <c r="R12" s="13">
        <f t="shared" si="2"/>
        <v>27</v>
      </c>
      <c r="S12" s="13">
        <f t="shared" si="2"/>
        <v>27</v>
      </c>
      <c r="T12" s="13">
        <f t="shared" si="2"/>
        <v>27</v>
      </c>
      <c r="U12" s="13">
        <f t="shared" si="2"/>
        <v>27</v>
      </c>
      <c r="V12" s="13">
        <f t="shared" si="2"/>
        <v>27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8.56</v>
      </c>
      <c r="L13" s="12">
        <v>8.56</v>
      </c>
      <c r="M13" s="12">
        <v>8.56</v>
      </c>
      <c r="N13" s="12">
        <v>8.56</v>
      </c>
      <c r="O13" s="12">
        <v>8.56</v>
      </c>
      <c r="P13" s="12">
        <v>8.56</v>
      </c>
      <c r="Q13" s="12">
        <v>8.56</v>
      </c>
      <c r="R13" s="12">
        <v>8.56</v>
      </c>
      <c r="S13" s="12">
        <v>8.56</v>
      </c>
      <c r="T13" s="12">
        <v>8.56</v>
      </c>
      <c r="U13" s="12">
        <v>8.56</v>
      </c>
      <c r="V13" s="12">
        <v>8.56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10706</v>
      </c>
      <c r="L14" s="14">
        <v>10706</v>
      </c>
      <c r="M14" s="14">
        <v>10706</v>
      </c>
      <c r="N14" s="14">
        <v>10706</v>
      </c>
      <c r="O14" s="14">
        <v>10706</v>
      </c>
      <c r="P14" s="14">
        <v>10706</v>
      </c>
      <c r="Q14" s="14">
        <v>10706</v>
      </c>
      <c r="R14" s="14">
        <v>10706</v>
      </c>
      <c r="S14" s="14">
        <v>10706</v>
      </c>
      <c r="T14" s="14">
        <v>10706</v>
      </c>
      <c r="U14" s="14">
        <v>10706</v>
      </c>
      <c r="V14" s="14">
        <v>10706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5553</v>
      </c>
      <c r="L16" s="14">
        <v>5553</v>
      </c>
      <c r="M16" s="14">
        <v>5553</v>
      </c>
      <c r="N16" s="14">
        <v>5553</v>
      </c>
      <c r="O16" s="14">
        <v>5553</v>
      </c>
      <c r="P16" s="14">
        <v>5553</v>
      </c>
      <c r="Q16" s="14">
        <v>5553</v>
      </c>
      <c r="R16" s="14">
        <v>5553</v>
      </c>
      <c r="S16" s="14">
        <v>5553</v>
      </c>
      <c r="T16" s="14">
        <v>5553</v>
      </c>
      <c r="U16" s="14">
        <v>5553</v>
      </c>
      <c r="V16" s="14">
        <v>5553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>
        <v>4180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43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3244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2977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20" t="s">
        <v>41</v>
      </c>
      <c r="L20" s="20" t="s">
        <v>41</v>
      </c>
      <c r="M20" s="20" t="s">
        <v>41</v>
      </c>
      <c r="N20" s="20" t="s">
        <v>41</v>
      </c>
      <c r="O20" s="20" t="s">
        <v>41</v>
      </c>
      <c r="P20" s="20" t="s">
        <v>41</v>
      </c>
      <c r="Q20" s="20" t="s">
        <v>41</v>
      </c>
      <c r="R20" s="20" t="s">
        <v>41</v>
      </c>
      <c r="S20" s="20" t="s">
        <v>41</v>
      </c>
      <c r="T20" s="20" t="s">
        <v>41</v>
      </c>
      <c r="U20" s="20" t="s">
        <v>41</v>
      </c>
      <c r="V20" s="20" t="s">
        <v>41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250</v>
      </c>
      <c r="L21" s="14">
        <v>250</v>
      </c>
      <c r="M21" s="14">
        <v>250</v>
      </c>
      <c r="N21" s="14">
        <v>250</v>
      </c>
      <c r="O21" s="14">
        <v>250</v>
      </c>
      <c r="P21" s="14">
        <v>250</v>
      </c>
      <c r="Q21" s="14">
        <v>250</v>
      </c>
      <c r="R21" s="14">
        <v>250</v>
      </c>
      <c r="S21" s="14">
        <v>250</v>
      </c>
      <c r="T21" s="14">
        <v>250</v>
      </c>
      <c r="U21" s="14">
        <v>250</v>
      </c>
      <c r="V21" s="14">
        <v>250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 t="s">
        <v>17</v>
      </c>
      <c r="L22" s="14" t="s">
        <v>17</v>
      </c>
      <c r="M22" s="14">
        <f>M26</f>
        <v>26901</v>
      </c>
      <c r="N22" s="14">
        <f>N35</f>
        <v>2513.9069999999997</v>
      </c>
      <c r="O22" s="14" t="s">
        <v>17</v>
      </c>
      <c r="P22" s="14">
        <f>P34</f>
        <v>2890</v>
      </c>
      <c r="Q22" s="14" t="s">
        <v>17</v>
      </c>
      <c r="R22" s="14" t="s">
        <v>17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  <c r="Q23" s="5" t="s">
        <v>17</v>
      </c>
      <c r="R23" s="5" t="s">
        <v>17</v>
      </c>
      <c r="S23" s="5" t="s">
        <v>17</v>
      </c>
      <c r="T23" s="5" t="s">
        <v>17</v>
      </c>
      <c r="U23" s="5" t="s">
        <v>17</v>
      </c>
      <c r="V23" s="5" t="s">
        <v>17</v>
      </c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>
        <v>26901</v>
      </c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5">
        <v>2890</v>
      </c>
      <c r="Q34" s="5" t="s">
        <v>17</v>
      </c>
      <c r="R34" s="5" t="s">
        <v>17</v>
      </c>
      <c r="S34" s="5" t="s">
        <v>17</v>
      </c>
      <c r="T34" s="5" t="s">
        <v>17</v>
      </c>
      <c r="U34" s="5" t="s">
        <v>17</v>
      </c>
      <c r="V34" s="5" t="s">
        <v>17</v>
      </c>
    </row>
    <row r="35" spans="1:22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7"/>
      <c r="N35" s="17">
        <f>N11*2.01</f>
        <v>2513.9069999999997</v>
      </c>
      <c r="O35" s="17"/>
      <c r="P35" s="17"/>
      <c r="Q35" s="17"/>
      <c r="R35" s="17"/>
      <c r="S35" s="17"/>
      <c r="T35" s="17"/>
      <c r="U35" s="17"/>
      <c r="V35" s="17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K16+K19+K21</f>
        <v>9047</v>
      </c>
      <c r="L36" s="14">
        <f>L16+L21</f>
        <v>5803</v>
      </c>
      <c r="M36" s="14">
        <f>M16+M21+M22</f>
        <v>32704</v>
      </c>
      <c r="N36" s="14">
        <f>N16+N21+N22</f>
        <v>8316.907</v>
      </c>
      <c r="O36" s="14">
        <f>O16+O21</f>
        <v>5803</v>
      </c>
      <c r="P36" s="14">
        <f>P16+P21+P22</f>
        <v>8693</v>
      </c>
      <c r="Q36" s="14">
        <f>Q16+Q17+Q21</f>
        <v>9983</v>
      </c>
      <c r="R36" s="14">
        <f>O36</f>
        <v>5803</v>
      </c>
      <c r="S36" s="14">
        <f>S16+S19+S21</f>
        <v>8780</v>
      </c>
      <c r="T36" s="14">
        <f>T16+T21</f>
        <v>5803</v>
      </c>
      <c r="U36" s="14" t="s">
        <v>17</v>
      </c>
      <c r="V36" s="14" t="s">
        <v>17</v>
      </c>
    </row>
    <row r="38" spans="21:22" ht="12.75">
      <c r="U38" s="21"/>
      <c r="V38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2015-05-25T06:57:53Z</cp:lastPrinted>
  <dcterms:created xsi:type="dcterms:W3CDTF">2012-04-11T04:13:08Z</dcterms:created>
  <dcterms:modified xsi:type="dcterms:W3CDTF">2020-11-09T08:54:36Z</dcterms:modified>
  <cp:category/>
  <cp:version/>
  <cp:contentType/>
  <cp:contentStatus/>
</cp:coreProperties>
</file>