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<sst xmlns="http://schemas.openxmlformats.org/spreadsheetml/2006/main" count="111" uniqueCount="44">
  <si>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</si>
  <si>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</si>
  <si>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</si>
  <si>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</si>
  <si>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</si>
  <si>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</si>
  <si>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</si>
  <si>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</si>
  <si>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</si>
  <si>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</si>
  <si>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</si>
  <si>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</si>
  <si>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</si>
  <si>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</si>
  <si>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</si>
  <si>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</si>
  <si>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</si>
  <si>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</si>
  <si>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</si>
  <si>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</si>
  <si>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</si>
  <si>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</si>
  <si>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</si>
  <si>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</si>
  <si>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</si>
  <si>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</si>
  <si>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</si>
  <si>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</si>
  <si>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</si>
  <si>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</si>
  <si>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</si>
  <si>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</si>
  <si>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</si>
  <si>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</si>
  <si>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</si>
  <si>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</si>
  <si>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</si>
  <si>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</si>
  <si>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7 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</si>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</sst>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G1">
      <selection activeCell="U11" sqref="U11"/>
    </sheetView>
  </sheetViews>
  <sheetFormatPr defaultColWidth="9.00390625" defaultRowHeight="12.75"/>
  <cols>
    <col min="9" max="9" width="16.875" style="0" customWidth="1"/>
    <col min="10" max="10" width="8.875" style="0" hidden="1" customWidth="1"/>
    <col min="22" max="22" width="9.753906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17</v>
      </c>
    </row>
    <row r="5" ht="12.75">
      <c r="E5" s="15" t="s">
        <v>41</v>
      </c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41051</v>
      </c>
      <c r="L10" s="14">
        <f aca="true" t="shared" si="0" ref="L10:Q10">K10+K14-K36</f>
        <v>43254</v>
      </c>
      <c r="M10" s="14">
        <f t="shared" si="0"/>
        <v>45457</v>
      </c>
      <c r="N10" s="14">
        <f t="shared" si="0"/>
        <v>47660</v>
      </c>
      <c r="O10" s="14">
        <f t="shared" si="0"/>
        <v>46300.915</v>
      </c>
      <c r="P10" s="14">
        <f t="shared" si="0"/>
        <v>48623.915</v>
      </c>
      <c r="Q10" s="14">
        <f t="shared" si="0"/>
        <v>50946.915</v>
      </c>
      <c r="R10" s="14">
        <f>Q10+Q14-Q36</f>
        <v>51681.915</v>
      </c>
      <c r="S10" s="14">
        <f>R10+R14-R36</f>
        <v>29564.915</v>
      </c>
      <c r="T10" s="14">
        <f>S10+S14-S36</f>
        <v>30501.915</v>
      </c>
      <c r="U10" s="14">
        <f>T10++T14-T36</f>
        <v>32824.915</v>
      </c>
      <c r="V10" s="14"/>
    </row>
    <row r="11" spans="1:30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508.5</v>
      </c>
      <c r="L11" s="11">
        <f aca="true" t="shared" si="1" ref="L11:O12">K11</f>
        <v>508.5</v>
      </c>
      <c r="M11" s="11">
        <f t="shared" si="1"/>
        <v>508.5</v>
      </c>
      <c r="N11" s="11">
        <f t="shared" si="1"/>
        <v>508.5</v>
      </c>
      <c r="O11" s="11">
        <f t="shared" si="1"/>
        <v>508.5</v>
      </c>
      <c r="P11" s="11">
        <f aca="true" t="shared" si="2" ref="P11:V12">O11</f>
        <v>508.5</v>
      </c>
      <c r="Q11" s="11">
        <f t="shared" si="2"/>
        <v>508.5</v>
      </c>
      <c r="R11" s="11">
        <f t="shared" si="2"/>
        <v>508.5</v>
      </c>
      <c r="S11" s="11">
        <f t="shared" si="2"/>
        <v>508.5</v>
      </c>
      <c r="T11" s="11">
        <f t="shared" si="2"/>
        <v>508.5</v>
      </c>
      <c r="U11" s="11">
        <f t="shared" si="2"/>
        <v>508.5</v>
      </c>
      <c r="V11" s="11">
        <f t="shared" si="2"/>
        <v>508.5</v>
      </c>
      <c r="W11" s="15"/>
      <c r="X11" s="15"/>
      <c r="Y11" s="15"/>
      <c r="Z11" s="15"/>
      <c r="AA11" s="15"/>
      <c r="AB11" s="15"/>
      <c r="AC11" s="15"/>
      <c r="AD11" s="15"/>
    </row>
    <row r="12" spans="1:30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12</v>
      </c>
      <c r="L12" s="13">
        <f t="shared" si="1"/>
        <v>12</v>
      </c>
      <c r="M12" s="13">
        <f t="shared" si="1"/>
        <v>12</v>
      </c>
      <c r="N12" s="13">
        <f t="shared" si="1"/>
        <v>12</v>
      </c>
      <c r="O12" s="13">
        <f t="shared" si="1"/>
        <v>12</v>
      </c>
      <c r="P12" s="13">
        <f t="shared" si="2"/>
        <v>12</v>
      </c>
      <c r="Q12" s="13">
        <f t="shared" si="2"/>
        <v>12</v>
      </c>
      <c r="R12" s="13">
        <f t="shared" si="2"/>
        <v>12</v>
      </c>
      <c r="S12" s="13">
        <f t="shared" si="2"/>
        <v>12</v>
      </c>
      <c r="T12" s="13">
        <f t="shared" si="2"/>
        <v>12</v>
      </c>
      <c r="U12" s="13">
        <f t="shared" si="2"/>
        <v>12</v>
      </c>
      <c r="V12" s="13">
        <f t="shared" si="2"/>
        <v>12</v>
      </c>
      <c r="W12" s="15"/>
      <c r="X12" s="15"/>
      <c r="Y12" s="15"/>
      <c r="Z12" s="15"/>
      <c r="AA12" s="15"/>
      <c r="AB12" s="15"/>
      <c r="AC12" s="15"/>
      <c r="AD12" s="15"/>
    </row>
    <row r="13" spans="1:30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9.21</v>
      </c>
      <c r="L13" s="12">
        <v>9.21</v>
      </c>
      <c r="M13" s="12">
        <v>9.21</v>
      </c>
      <c r="N13" s="12">
        <v>9.21</v>
      </c>
      <c r="O13" s="12">
        <v>9.21</v>
      </c>
      <c r="P13" s="12">
        <v>9.21</v>
      </c>
      <c r="Q13" s="12">
        <v>9.21</v>
      </c>
      <c r="R13" s="12">
        <v>9.21</v>
      </c>
      <c r="S13" s="12">
        <v>9.21</v>
      </c>
      <c r="T13" s="12">
        <v>9.21</v>
      </c>
      <c r="U13" s="12">
        <v>9.21</v>
      </c>
      <c r="V13" s="12">
        <v>9.21</v>
      </c>
      <c r="W13" s="15"/>
      <c r="X13" s="15"/>
      <c r="Y13" s="15"/>
      <c r="Z13" s="15"/>
      <c r="AA13" s="15"/>
      <c r="AB13" s="15"/>
      <c r="AC13" s="15"/>
      <c r="AD13" s="15"/>
    </row>
    <row r="14" spans="1:30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4683</v>
      </c>
      <c r="L14" s="14">
        <v>4683</v>
      </c>
      <c r="M14" s="14">
        <v>4683</v>
      </c>
      <c r="N14" s="14">
        <v>4683</v>
      </c>
      <c r="O14" s="14">
        <v>4683</v>
      </c>
      <c r="P14" s="14">
        <v>4683</v>
      </c>
      <c r="Q14" s="14">
        <v>4683</v>
      </c>
      <c r="R14" s="14">
        <v>4683</v>
      </c>
      <c r="S14" s="14">
        <v>4683</v>
      </c>
      <c r="T14" s="14">
        <v>4683</v>
      </c>
      <c r="U14" s="14">
        <v>4683</v>
      </c>
      <c r="V14" s="14">
        <v>4683</v>
      </c>
      <c r="W14" s="15"/>
      <c r="X14" s="15"/>
      <c r="Y14" s="15"/>
      <c r="Z14" s="15"/>
      <c r="AA14" s="15"/>
      <c r="AB14" s="15"/>
      <c r="AC14" s="15"/>
      <c r="AD14" s="15"/>
    </row>
    <row r="15" spans="1:30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/>
      <c r="X15" s="15"/>
      <c r="Y15" s="15"/>
      <c r="Z15" s="15"/>
      <c r="AA15" s="15"/>
      <c r="AB15" s="15"/>
      <c r="AC15" s="15"/>
      <c r="AD15" s="15"/>
    </row>
    <row r="16" spans="1:30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v>2258</v>
      </c>
      <c r="L16" s="14">
        <v>2258</v>
      </c>
      <c r="M16" s="14">
        <v>2258</v>
      </c>
      <c r="N16" s="14">
        <v>2258</v>
      </c>
      <c r="O16" s="14">
        <v>2258</v>
      </c>
      <c r="P16" s="14">
        <v>2258</v>
      </c>
      <c r="Q16" s="14">
        <v>2258</v>
      </c>
      <c r="R16" s="14">
        <v>2258</v>
      </c>
      <c r="S16" s="14">
        <v>2258</v>
      </c>
      <c r="T16" s="14">
        <v>2258</v>
      </c>
      <c r="U16" s="14">
        <v>2258</v>
      </c>
      <c r="V16" s="14">
        <v>2258</v>
      </c>
      <c r="W16" s="15"/>
      <c r="X16" s="15"/>
      <c r="Y16" s="15"/>
      <c r="Z16" s="15"/>
      <c r="AA16" s="15"/>
      <c r="AB16" s="15"/>
      <c r="AC16" s="15"/>
      <c r="AD16" s="15"/>
    </row>
    <row r="17" spans="1:30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>
        <v>2660</v>
      </c>
      <c r="O17" s="14" t="s">
        <v>17</v>
      </c>
      <c r="P17" s="14" t="s">
        <v>17</v>
      </c>
      <c r="Q17" s="14" t="s">
        <v>17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  <c r="W17" s="15"/>
      <c r="X17" s="15"/>
      <c r="Y17" s="15"/>
      <c r="Z17" s="15"/>
      <c r="AA17" s="15"/>
      <c r="AB17" s="15"/>
      <c r="AC17" s="15"/>
      <c r="AD17" s="15"/>
    </row>
    <row r="18" spans="1:30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  <c r="W18" s="15"/>
      <c r="X18" s="15"/>
      <c r="Y18" s="15"/>
      <c r="Z18" s="15"/>
      <c r="AA18" s="15"/>
      <c r="AB18" s="15"/>
      <c r="AC18" s="15"/>
      <c r="AD18" s="15"/>
    </row>
    <row r="19" spans="1:30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1588</v>
      </c>
      <c r="R19" s="14" t="s">
        <v>17</v>
      </c>
      <c r="S19" s="14">
        <v>1386</v>
      </c>
      <c r="T19" s="14" t="s">
        <v>17</v>
      </c>
      <c r="U19" s="14" t="s">
        <v>17</v>
      </c>
      <c r="V19" s="14" t="s">
        <v>17</v>
      </c>
      <c r="W19" s="15"/>
      <c r="X19" s="15"/>
      <c r="Y19" s="15"/>
      <c r="Z19" s="15"/>
      <c r="AA19" s="15"/>
      <c r="AB19" s="15"/>
      <c r="AC19" s="15"/>
      <c r="AD19" s="15"/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5" t="s">
        <v>17</v>
      </c>
      <c r="Q20" s="5" t="s">
        <v>17</v>
      </c>
      <c r="R20" s="5" t="s">
        <v>17</v>
      </c>
      <c r="S20" s="5" t="s">
        <v>17</v>
      </c>
      <c r="T20" s="5" t="s">
        <v>17</v>
      </c>
      <c r="U20" s="5" t="s">
        <v>17</v>
      </c>
      <c r="V20" s="5" t="s">
        <v>17</v>
      </c>
    </row>
    <row r="21" spans="1:22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v>102</v>
      </c>
      <c r="L21" s="14">
        <v>102</v>
      </c>
      <c r="M21" s="14">
        <v>102</v>
      </c>
      <c r="N21" s="14">
        <v>102</v>
      </c>
      <c r="O21" s="14">
        <v>102</v>
      </c>
      <c r="P21" s="14">
        <v>102</v>
      </c>
      <c r="Q21" s="14">
        <v>102</v>
      </c>
      <c r="R21" s="14">
        <v>102</v>
      </c>
      <c r="S21" s="14">
        <v>102</v>
      </c>
      <c r="T21" s="14">
        <v>102</v>
      </c>
      <c r="U21" s="14">
        <v>102</v>
      </c>
      <c r="V21" s="14">
        <v>102</v>
      </c>
    </row>
    <row r="22" spans="1:22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</f>
        <v>120</v>
      </c>
      <c r="L22" s="14">
        <f>L32</f>
        <v>120</v>
      </c>
      <c r="M22" s="14">
        <f>M32</f>
        <v>120</v>
      </c>
      <c r="N22" s="14">
        <f>N32+N35</f>
        <v>1022.0849999999999</v>
      </c>
      <c r="O22" s="14" t="s">
        <v>17</v>
      </c>
      <c r="P22" s="14" t="s">
        <v>17</v>
      </c>
      <c r="Q22" s="14" t="s">
        <v>17</v>
      </c>
      <c r="R22" s="14">
        <f>R33</f>
        <v>24440</v>
      </c>
      <c r="S22" s="14" t="s">
        <v>17</v>
      </c>
      <c r="T22" s="14" t="s">
        <v>17</v>
      </c>
      <c r="U22" s="14" t="s">
        <v>17</v>
      </c>
      <c r="V22" s="14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5" t="s">
        <v>17</v>
      </c>
      <c r="Q26" s="5" t="s">
        <v>17</v>
      </c>
      <c r="R26" s="5" t="s">
        <v>17</v>
      </c>
      <c r="S26" s="5" t="s">
        <v>17</v>
      </c>
      <c r="T26" s="5" t="s">
        <v>17</v>
      </c>
      <c r="U26" s="5" t="s">
        <v>17</v>
      </c>
      <c r="V26" s="5" t="s">
        <v>17</v>
      </c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7">
        <v>120</v>
      </c>
      <c r="L32" s="17">
        <v>120</v>
      </c>
      <c r="M32" s="17">
        <v>120</v>
      </c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7"/>
      <c r="L33" s="17"/>
      <c r="M33" s="17"/>
      <c r="N33" s="17"/>
      <c r="O33" s="17"/>
      <c r="P33" s="17"/>
      <c r="Q33" s="17"/>
      <c r="R33" s="17">
        <v>24440</v>
      </c>
      <c r="S33" s="17"/>
      <c r="T33" s="17"/>
      <c r="U33" s="17"/>
      <c r="V33" s="17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>
        <f>N11*2.01</f>
        <v>1022.0849999999999</v>
      </c>
      <c r="O35" s="18"/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K16+K21+K22</f>
        <v>2480</v>
      </c>
      <c r="L36" s="14">
        <f>K36</f>
        <v>2480</v>
      </c>
      <c r="M36" s="14">
        <f>L36</f>
        <v>2480</v>
      </c>
      <c r="N36" s="14">
        <f>N16+N17+N21+N22</f>
        <v>6042.085</v>
      </c>
      <c r="O36" s="14">
        <f>O16+O21</f>
        <v>2360</v>
      </c>
      <c r="P36" s="14">
        <f>O36</f>
        <v>2360</v>
      </c>
      <c r="Q36" s="14">
        <f>Q16+Q19+Q21</f>
        <v>3948</v>
      </c>
      <c r="R36" s="14">
        <f>R16+R21+R22</f>
        <v>26800</v>
      </c>
      <c r="S36" s="14">
        <f>S16+S19+S21</f>
        <v>3746</v>
      </c>
      <c r="T36" s="14">
        <f>T16+T21</f>
        <v>2360</v>
      </c>
      <c r="U36" s="14" t="s">
        <v>17</v>
      </c>
      <c r="V36" s="14" t="s">
        <v>17</v>
      </c>
    </row>
    <row r="38" spans="21:22" ht="12.75">
      <c r="U38" s="19"/>
      <c r="V38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2014-02-07T08:18:37Z</cp:lastPrinted>
  <dcterms:created xsi:type="dcterms:W3CDTF">2012-04-11T04:13:08Z</dcterms:created>
  <dcterms:modified xsi:type="dcterms:W3CDTF">2020-11-09T08:50:47Z</dcterms:modified>
  <cp:category/>
  <cp:version/>
  <cp:contentType/>
  <cp:contentStatus/>
</cp:coreProperties>
</file>