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<sst xmlns="http://schemas.openxmlformats.org/spreadsheetml/2006/main" count="110" uniqueCount="44">
  <si>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</si>
  <si>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</si>
  <si>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</si>
  <si>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</si>
  <si>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</si>
  <si>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</si>
  <si>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</si>
  <si>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</si>
  <si>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</si>
  <si>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</si>
  <si>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</si>
  <si>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</si>
  <si>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</si>
  <si>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</si>
  <si>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</si>
  <si>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</si>
  <si>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</si>
  <si>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</si>
  <si>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</si>
  <si>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</si>
  <si>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</si>
  <si>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</si>
  <si>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</si>
  <si>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</si>
  <si>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</si>
  <si>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</si>
  <si>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</si>
  <si>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</si>
  <si>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</si>
  <si>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</si>
  <si>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</si>
  <si>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</si>
  <si>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</si>
  <si>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</si>
  <si>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</si>
  <si>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</si>
  <si>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</si>
  <si>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</si>
  <si>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13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</si>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</sst>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C5">
      <selection activeCell="U13" sqref="U13"/>
    </sheetView>
  </sheetViews>
  <sheetFormatPr defaultColWidth="9.00390625" defaultRowHeight="12.75"/>
  <cols>
    <col min="10" max="10" width="8.125" style="0" customWidth="1"/>
    <col min="22" max="22" width="10.1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6" t="s">
        <v>17</v>
      </c>
    </row>
    <row r="6" spans="12:34" ht="12.75">
      <c r="L6" s="18"/>
      <c r="AH6" s="19" t="s">
        <v>17</v>
      </c>
    </row>
    <row r="7" ht="12.75">
      <c r="E7" s="17" t="s">
        <v>41</v>
      </c>
    </row>
    <row r="8" ht="12.75">
      <c r="AH8" s="18"/>
    </row>
    <row r="10" spans="11:22" ht="12.75">
      <c r="K10" t="s">
        <v>25</v>
      </c>
      <c r="L10" t="s">
        <v>26</v>
      </c>
      <c r="M10" t="s">
        <v>27</v>
      </c>
      <c r="N10" t="s">
        <v>20</v>
      </c>
      <c r="O10" t="s">
        <v>19</v>
      </c>
      <c r="P10" t="s">
        <v>18</v>
      </c>
      <c r="Q10" t="s">
        <v>12</v>
      </c>
      <c r="R10" t="s">
        <v>13</v>
      </c>
      <c r="S10" t="s">
        <v>14</v>
      </c>
      <c r="T10" t="s">
        <v>28</v>
      </c>
      <c r="U10" t="s">
        <v>15</v>
      </c>
      <c r="V10" t="s">
        <v>16</v>
      </c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2" t="s">
        <v>17</v>
      </c>
      <c r="L11" s="5"/>
      <c r="M11" s="12"/>
      <c r="N11" s="12"/>
      <c r="O11" s="12"/>
      <c r="P11" s="12"/>
      <c r="Q11" s="12"/>
      <c r="R11" s="12"/>
      <c r="S11" s="12"/>
      <c r="T11" s="15"/>
      <c r="U11" s="15"/>
      <c r="V11" s="15"/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>
        <v>48439</v>
      </c>
      <c r="L12" s="15">
        <f aca="true" t="shared" si="0" ref="L12:Q12">K12+K16-K38</f>
        <v>50326</v>
      </c>
      <c r="M12" s="15">
        <f t="shared" si="0"/>
        <v>50670</v>
      </c>
      <c r="N12" s="15">
        <f t="shared" si="0"/>
        <v>55689</v>
      </c>
      <c r="O12" s="15">
        <f t="shared" si="0"/>
        <v>54380.224</v>
      </c>
      <c r="P12" s="15">
        <f t="shared" si="0"/>
        <v>59669.224</v>
      </c>
      <c r="Q12" s="15">
        <f t="shared" si="0"/>
        <v>63730.224</v>
      </c>
      <c r="R12" s="15">
        <f>Q12+Q16-Q38</f>
        <v>65811.224</v>
      </c>
      <c r="S12" s="15">
        <f>R12+R16-R38</f>
        <v>71100.224</v>
      </c>
      <c r="T12" s="15">
        <f>S12+S16-S38</f>
        <v>8581.224000000002</v>
      </c>
      <c r="U12" s="15">
        <f>T12+T16-T38</f>
        <v>13870.224000000002</v>
      </c>
      <c r="V12" s="15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1157.6</v>
      </c>
      <c r="L13" s="12">
        <f>K13</f>
        <v>1157.6</v>
      </c>
      <c r="M13" s="12">
        <f>L13</f>
        <v>1157.6</v>
      </c>
      <c r="N13" s="12">
        <f aca="true" t="shared" si="1" ref="N13:P14">M13</f>
        <v>1157.6</v>
      </c>
      <c r="O13" s="12">
        <f t="shared" si="1"/>
        <v>1157.6</v>
      </c>
      <c r="P13" s="12">
        <f t="shared" si="1"/>
        <v>1157.6</v>
      </c>
      <c r="Q13" s="12">
        <f aca="true" t="shared" si="2" ref="Q13:V14">P13</f>
        <v>1157.6</v>
      </c>
      <c r="R13" s="12">
        <f t="shared" si="2"/>
        <v>1157.6</v>
      </c>
      <c r="S13" s="12">
        <f t="shared" si="2"/>
        <v>1157.6</v>
      </c>
      <c r="T13" s="12">
        <f t="shared" si="2"/>
        <v>1157.6</v>
      </c>
      <c r="U13" s="12">
        <f t="shared" si="2"/>
        <v>1157.6</v>
      </c>
      <c r="V13" s="12">
        <f t="shared" si="2"/>
        <v>1157.6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27</v>
      </c>
      <c r="L14" s="14">
        <f>K14</f>
        <v>27</v>
      </c>
      <c r="M14" s="14">
        <f>L14</f>
        <v>27</v>
      </c>
      <c r="N14" s="14">
        <f t="shared" si="1"/>
        <v>27</v>
      </c>
      <c r="O14" s="14">
        <f t="shared" si="1"/>
        <v>27</v>
      </c>
      <c r="P14" s="14">
        <f t="shared" si="1"/>
        <v>27</v>
      </c>
      <c r="Q14" s="14">
        <f t="shared" si="2"/>
        <v>27</v>
      </c>
      <c r="R14" s="14">
        <f t="shared" si="2"/>
        <v>27</v>
      </c>
      <c r="S14" s="14">
        <f t="shared" si="2"/>
        <v>27</v>
      </c>
      <c r="T14" s="14">
        <f t="shared" si="2"/>
        <v>27</v>
      </c>
      <c r="U14" s="14">
        <f t="shared" si="2"/>
        <v>27</v>
      </c>
      <c r="V14" s="14">
        <f t="shared" si="2"/>
        <v>27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3">
        <v>9.21</v>
      </c>
      <c r="L15" s="13">
        <v>9.21</v>
      </c>
      <c r="M15" s="13">
        <v>9.21</v>
      </c>
      <c r="N15" s="13">
        <v>9.21</v>
      </c>
      <c r="O15" s="13">
        <v>9.21</v>
      </c>
      <c r="P15" s="13">
        <v>9.21</v>
      </c>
      <c r="Q15" s="13">
        <v>9.21</v>
      </c>
      <c r="R15" s="13">
        <v>9.21</v>
      </c>
      <c r="S15" s="13">
        <v>9.21</v>
      </c>
      <c r="T15" s="13">
        <v>9.21</v>
      </c>
      <c r="U15" s="13">
        <v>9.21</v>
      </c>
      <c r="V15" s="13">
        <v>9.21</v>
      </c>
    </row>
    <row r="16" spans="1:22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5">
        <v>10661</v>
      </c>
      <c r="L16" s="15">
        <v>10661</v>
      </c>
      <c r="M16" s="15">
        <v>10661</v>
      </c>
      <c r="N16" s="15">
        <v>10661</v>
      </c>
      <c r="O16" s="15">
        <v>10661</v>
      </c>
      <c r="P16" s="15">
        <v>10661</v>
      </c>
      <c r="Q16" s="15">
        <v>10661</v>
      </c>
      <c r="R16" s="15">
        <v>10661</v>
      </c>
      <c r="S16" s="15">
        <v>10661</v>
      </c>
      <c r="T16" s="15">
        <v>10661</v>
      </c>
      <c r="U16" s="15">
        <v>10661</v>
      </c>
      <c r="V16" s="15">
        <v>10661</v>
      </c>
    </row>
    <row r="17" spans="1:22" ht="15.75">
      <c r="A17" s="2"/>
      <c r="B17" s="7" t="s">
        <v>2</v>
      </c>
      <c r="C17" s="7"/>
      <c r="D17" s="3"/>
      <c r="E17" s="3"/>
      <c r="F17" s="3"/>
      <c r="G17" s="3"/>
      <c r="H17" s="3"/>
      <c r="I17" s="3"/>
      <c r="J17" s="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5.75">
      <c r="A18" s="8" t="s">
        <v>24</v>
      </c>
      <c r="B18" s="3"/>
      <c r="C18" s="3"/>
      <c r="D18" s="3"/>
      <c r="E18" s="3"/>
      <c r="F18" s="3"/>
      <c r="G18" s="3"/>
      <c r="H18" s="3"/>
      <c r="I18" s="3"/>
      <c r="J18" s="4"/>
      <c r="K18" s="15">
        <v>5140</v>
      </c>
      <c r="L18" s="15">
        <v>5140</v>
      </c>
      <c r="M18" s="15">
        <v>5140</v>
      </c>
      <c r="N18" s="15">
        <v>5140</v>
      </c>
      <c r="O18" s="15">
        <v>5140</v>
      </c>
      <c r="P18" s="15">
        <v>5140</v>
      </c>
      <c r="Q18" s="15">
        <v>5140</v>
      </c>
      <c r="R18" s="15">
        <v>5140</v>
      </c>
      <c r="S18" s="15">
        <v>5140</v>
      </c>
      <c r="T18" s="15">
        <v>5140</v>
      </c>
      <c r="U18" s="15">
        <v>5140</v>
      </c>
      <c r="V18" s="15">
        <v>5140</v>
      </c>
    </row>
    <row r="19" spans="1:22" ht="15.75">
      <c r="A19" s="8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5" t="s">
        <v>17</v>
      </c>
      <c r="L19" s="15" t="s">
        <v>17</v>
      </c>
      <c r="M19" s="15" t="s">
        <v>17</v>
      </c>
      <c r="N19" s="15">
        <v>4180</v>
      </c>
      <c r="O19" s="15" t="s">
        <v>17</v>
      </c>
      <c r="P19" s="15" t="s">
        <v>17</v>
      </c>
      <c r="Q19" s="15" t="s">
        <v>17</v>
      </c>
      <c r="R19" s="15" t="s">
        <v>17</v>
      </c>
      <c r="S19" s="15" t="s">
        <v>17</v>
      </c>
      <c r="T19" s="15" t="s">
        <v>17</v>
      </c>
      <c r="U19" s="15" t="s">
        <v>17</v>
      </c>
      <c r="V19" s="15" t="s">
        <v>17</v>
      </c>
    </row>
    <row r="20" spans="1:22" ht="15.75">
      <c r="A20" s="8" t="s">
        <v>42</v>
      </c>
      <c r="B20" s="3"/>
      <c r="C20" s="3"/>
      <c r="D20" s="3"/>
      <c r="E20" s="3"/>
      <c r="F20" s="3"/>
      <c r="G20" s="3"/>
      <c r="H20" s="3"/>
      <c r="I20" s="3"/>
      <c r="J20" s="4"/>
      <c r="K20" s="15" t="s">
        <v>17</v>
      </c>
      <c r="L20" s="15" t="s">
        <v>17</v>
      </c>
      <c r="M20" s="15" t="s">
        <v>17</v>
      </c>
      <c r="N20" s="15" t="s">
        <v>17</v>
      </c>
      <c r="O20" s="15" t="s">
        <v>17</v>
      </c>
      <c r="P20" s="15" t="s">
        <v>17</v>
      </c>
      <c r="Q20" s="15" t="s">
        <v>17</v>
      </c>
      <c r="R20" s="15" t="s">
        <v>17</v>
      </c>
      <c r="S20" s="15" t="s">
        <v>17</v>
      </c>
      <c r="T20" s="15" t="s">
        <v>17</v>
      </c>
      <c r="U20" s="15" t="s">
        <v>17</v>
      </c>
      <c r="V20" s="15" t="s">
        <v>17</v>
      </c>
    </row>
    <row r="21" spans="1:22" ht="15.75">
      <c r="A21" s="8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17</v>
      </c>
      <c r="L21" s="15" t="s">
        <v>17</v>
      </c>
      <c r="M21" s="15" t="s">
        <v>17</v>
      </c>
      <c r="N21" s="15" t="s">
        <v>17</v>
      </c>
      <c r="O21" s="15" t="s">
        <v>17</v>
      </c>
      <c r="P21" s="15" t="s">
        <v>17</v>
      </c>
      <c r="Q21" s="15">
        <v>3208</v>
      </c>
      <c r="R21" s="15" t="s">
        <v>17</v>
      </c>
      <c r="S21" s="15">
        <v>3678</v>
      </c>
      <c r="T21" s="15" t="s">
        <v>17</v>
      </c>
      <c r="U21" s="15" t="s">
        <v>17</v>
      </c>
      <c r="V21" s="15" t="s">
        <v>17</v>
      </c>
    </row>
    <row r="22" spans="1:22" ht="15.75">
      <c r="A22" s="8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5" t="s">
        <v>17</v>
      </c>
      <c r="L22" s="15" t="s">
        <v>17</v>
      </c>
      <c r="M22" s="15" t="s">
        <v>17</v>
      </c>
      <c r="N22" s="15" t="s">
        <v>17</v>
      </c>
      <c r="O22" s="15" t="s">
        <v>17</v>
      </c>
      <c r="P22" s="15" t="s">
        <v>17</v>
      </c>
      <c r="Q22" s="15" t="s">
        <v>17</v>
      </c>
      <c r="R22" s="15" t="s">
        <v>17</v>
      </c>
      <c r="S22" s="15" t="s">
        <v>17</v>
      </c>
      <c r="T22" s="15" t="s">
        <v>17</v>
      </c>
      <c r="U22" s="15" t="s">
        <v>17</v>
      </c>
      <c r="V22" s="15" t="s">
        <v>17</v>
      </c>
    </row>
    <row r="23" spans="1:22" ht="15.75">
      <c r="A23" s="8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5">
        <v>232</v>
      </c>
      <c r="L23" s="15">
        <v>232</v>
      </c>
      <c r="M23" s="15">
        <v>232</v>
      </c>
      <c r="N23" s="15">
        <v>232</v>
      </c>
      <c r="O23" s="15">
        <v>232</v>
      </c>
      <c r="P23" s="15">
        <v>232</v>
      </c>
      <c r="Q23" s="15">
        <v>232</v>
      </c>
      <c r="R23" s="15">
        <v>232</v>
      </c>
      <c r="S23" s="15">
        <v>232</v>
      </c>
      <c r="T23" s="15">
        <v>232</v>
      </c>
      <c r="U23" s="15">
        <v>232</v>
      </c>
      <c r="V23" s="15">
        <v>232</v>
      </c>
    </row>
    <row r="24" spans="1:23" ht="15.75">
      <c r="A24" s="8" t="s">
        <v>40</v>
      </c>
      <c r="B24" s="7"/>
      <c r="C24" s="7"/>
      <c r="D24" s="7"/>
      <c r="E24" s="7"/>
      <c r="F24" s="7"/>
      <c r="G24" s="7"/>
      <c r="H24" s="7"/>
      <c r="I24" s="3"/>
      <c r="J24" s="4"/>
      <c r="K24" s="15">
        <f>K29+K34</f>
        <v>3402</v>
      </c>
      <c r="L24" s="15">
        <f>L28+L34</f>
        <v>4945</v>
      </c>
      <c r="M24" s="15">
        <f>M34</f>
        <v>270</v>
      </c>
      <c r="N24" s="15">
        <f>N28+N34+N37</f>
        <v>2417.7759999999994</v>
      </c>
      <c r="O24" s="15" t="s">
        <v>17</v>
      </c>
      <c r="P24" s="15">
        <f>P35</f>
        <v>1228</v>
      </c>
      <c r="Q24" s="15" t="s">
        <v>17</v>
      </c>
      <c r="R24" s="15" t="s">
        <v>17</v>
      </c>
      <c r="S24" s="15">
        <f>S32+S37</f>
        <v>64130</v>
      </c>
      <c r="T24" s="15" t="s">
        <v>17</v>
      </c>
      <c r="U24" s="15" t="s">
        <v>17</v>
      </c>
      <c r="V24" s="15" t="s">
        <v>17</v>
      </c>
      <c r="W24" s="17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21"/>
      <c r="L28" s="21">
        <v>4675</v>
      </c>
      <c r="M28" s="21"/>
      <c r="N28" s="21">
        <v>91</v>
      </c>
      <c r="O28" s="21"/>
      <c r="P28" s="21"/>
      <c r="Q28" s="21"/>
      <c r="R28" s="21"/>
      <c r="S28" s="21"/>
      <c r="T28" s="21"/>
      <c r="U28" s="21"/>
      <c r="V28" s="21"/>
    </row>
    <row r="29" spans="1:22" ht="1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1"/>
      <c r="K29" s="21">
        <v>3132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5">
      <c r="A32" s="9" t="s">
        <v>8</v>
      </c>
      <c r="B32" s="10"/>
      <c r="C32" s="10"/>
      <c r="D32" s="10"/>
      <c r="E32" s="10"/>
      <c r="F32" s="10"/>
      <c r="G32" s="10"/>
      <c r="H32" s="10"/>
      <c r="I32" s="10"/>
      <c r="J32" s="11"/>
      <c r="K32" s="21"/>
      <c r="L32" s="21"/>
      <c r="M32" s="21"/>
      <c r="N32" s="21"/>
      <c r="O32" s="21"/>
      <c r="P32" s="21"/>
      <c r="Q32" s="21"/>
      <c r="R32" s="21"/>
      <c r="S32" s="21">
        <v>6400</v>
      </c>
      <c r="T32" s="21"/>
      <c r="U32" s="21"/>
      <c r="V32" s="21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21">
        <v>270</v>
      </c>
      <c r="L34" s="21">
        <v>270</v>
      </c>
      <c r="M34" s="21">
        <v>270</v>
      </c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6" t="s">
        <v>17</v>
      </c>
      <c r="L35" s="6" t="s">
        <v>17</v>
      </c>
      <c r="M35" s="6" t="s">
        <v>17</v>
      </c>
      <c r="N35" s="6" t="s">
        <v>17</v>
      </c>
      <c r="O35" s="6" t="s">
        <v>17</v>
      </c>
      <c r="P35" s="6">
        <v>1228</v>
      </c>
      <c r="Q35" s="6" t="s">
        <v>17</v>
      </c>
      <c r="R35" s="6" t="s">
        <v>17</v>
      </c>
      <c r="S35" s="6" t="s">
        <v>17</v>
      </c>
      <c r="T35" s="6" t="s">
        <v>17</v>
      </c>
      <c r="U35" s="6" t="s">
        <v>17</v>
      </c>
      <c r="V35" s="6" t="s">
        <v>17</v>
      </c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20"/>
      <c r="L37" s="20"/>
      <c r="M37" s="20"/>
      <c r="N37" s="20">
        <f>N13*2.01</f>
        <v>2326.7759999999994</v>
      </c>
      <c r="O37" s="20"/>
      <c r="P37" s="20"/>
      <c r="Q37" s="20"/>
      <c r="R37" s="20"/>
      <c r="S37" s="20">
        <v>57730</v>
      </c>
      <c r="T37" s="20"/>
      <c r="U37" s="20"/>
      <c r="V37" s="20"/>
    </row>
    <row r="38" spans="1:22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11"/>
      <c r="K38" s="15">
        <f>K18+K23+K24</f>
        <v>8774</v>
      </c>
      <c r="L38" s="15">
        <f>L18+L23+L24</f>
        <v>10317</v>
      </c>
      <c r="M38" s="15">
        <f>M18+M23+M24</f>
        <v>5642</v>
      </c>
      <c r="N38" s="15">
        <f>N18+N19+N23+N24</f>
        <v>11969.776</v>
      </c>
      <c r="O38" s="15">
        <f>O18+O23</f>
        <v>5372</v>
      </c>
      <c r="P38" s="15">
        <f>P18+P23+P24</f>
        <v>6600</v>
      </c>
      <c r="Q38" s="15">
        <f>Q18+Q21+Q23</f>
        <v>8580</v>
      </c>
      <c r="R38" s="15">
        <f>R18+R23</f>
        <v>5372</v>
      </c>
      <c r="S38" s="15">
        <f>S18+S21+S23+S24</f>
        <v>73180</v>
      </c>
      <c r="T38" s="15">
        <f>T18+T23</f>
        <v>5372</v>
      </c>
      <c r="U38" s="15" t="s">
        <v>17</v>
      </c>
      <c r="V38" s="15" t="s">
        <v>17</v>
      </c>
    </row>
    <row r="40" spans="21:22" ht="12.75">
      <c r="U40" s="22"/>
      <c r="V40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2014-02-07T08:19:30Z</cp:lastPrinted>
  <dcterms:created xsi:type="dcterms:W3CDTF">2012-04-11T04:13:08Z</dcterms:created>
  <dcterms:modified xsi:type="dcterms:W3CDTF">2020-11-09T08:51:08Z</dcterms:modified>
  <cp:category/>
  <cp:version/>
  <cp:contentType/>
  <cp:contentStatus/>
</cp:coreProperties>
</file>