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<sst xmlns="http://schemas.openxmlformats.org/spreadsheetml/2006/main" count="95" uniqueCount="44">
  <si>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</si>
  <si>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</si>
  <si>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</si>
  <si>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</si>
  <si>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</si>
  <si>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</si>
  <si>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</si>
  <si>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</si>
  <si>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</si>
  <si>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</si>
  <si>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</si>
  <si>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</si>
  <si>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</si>
  <si>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</si>
  <si>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</si>
  <si>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</si>
  <si>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</si>
  <si>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</si>
  <si>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</si>
  <si>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</si>
  <si>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</si>
  <si>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</si>
  <si>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</si>
  <si>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</si>
  <si>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</si>
  <si>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</si>
  <si>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</si>
  <si>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</si>
  <si>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</si>
  <si>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</si>
  <si>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</si>
  <si>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</si>
  <si>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</si>
  <si>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</si>
  <si>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</si>
  <si>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</si>
  <si>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</si>
  <si>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</si>
  <si>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9   ул. Карла Маркса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</si>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</sst>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8.125" style="0" customWidth="1"/>
    <col min="22" max="22" width="10.1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L3" t="s">
        <v>17</v>
      </c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spans="5:34" ht="12.75">
      <c r="E5" s="15" t="s">
        <v>41</v>
      </c>
      <c r="AH5" s="17" t="s">
        <v>17</v>
      </c>
    </row>
    <row r="7" ht="12.75">
      <c r="AH7" s="16"/>
    </row>
    <row r="8" spans="11:22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27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18880</v>
      </c>
      <c r="L10" s="14">
        <f aca="true" t="shared" si="0" ref="L10:Q10">K10+K14-K36</f>
        <v>19674</v>
      </c>
      <c r="M10" s="14">
        <f t="shared" si="0"/>
        <v>20468</v>
      </c>
      <c r="N10" s="14">
        <f t="shared" si="0"/>
        <v>21262</v>
      </c>
      <c r="O10" s="14">
        <f t="shared" si="0"/>
        <v>21554.103</v>
      </c>
      <c r="P10" s="14">
        <f t="shared" si="0"/>
        <v>22348.103</v>
      </c>
      <c r="Q10" s="14">
        <f t="shared" si="0"/>
        <v>23142.103</v>
      </c>
      <c r="R10" s="14">
        <f>Q10+Q14-Q36</f>
        <v>23936.103</v>
      </c>
      <c r="S10" s="14">
        <f>R10+R14-R36</f>
        <v>22830.103</v>
      </c>
      <c r="T10" s="14">
        <f>S10+S14-S36</f>
        <v>23101.103</v>
      </c>
      <c r="U10" s="14">
        <f>T10:T11+T14-T36</f>
        <v>23895.103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249.7</v>
      </c>
      <c r="L11" s="11">
        <f aca="true" t="shared" si="1" ref="L11:O12">K11</f>
        <v>249.7</v>
      </c>
      <c r="M11" s="11">
        <f t="shared" si="1"/>
        <v>249.7</v>
      </c>
      <c r="N11" s="11">
        <f t="shared" si="1"/>
        <v>249.7</v>
      </c>
      <c r="O11" s="11">
        <f t="shared" si="1"/>
        <v>249.7</v>
      </c>
      <c r="P11" s="11">
        <f aca="true" t="shared" si="2" ref="P11:V12">O11</f>
        <v>249.7</v>
      </c>
      <c r="Q11" s="11">
        <f t="shared" si="2"/>
        <v>249.7</v>
      </c>
      <c r="R11" s="11">
        <f t="shared" si="2"/>
        <v>249.7</v>
      </c>
      <c r="S11" s="11">
        <f t="shared" si="2"/>
        <v>249.7</v>
      </c>
      <c r="T11" s="11">
        <f t="shared" si="2"/>
        <v>249.7</v>
      </c>
      <c r="U11" s="11">
        <f t="shared" si="2"/>
        <v>249.7</v>
      </c>
      <c r="V11" s="11">
        <f t="shared" si="2"/>
        <v>249.7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 t="shared" si="1"/>
        <v>8</v>
      </c>
      <c r="M12" s="13">
        <f t="shared" si="1"/>
        <v>8</v>
      </c>
      <c r="N12" s="13">
        <f t="shared" si="1"/>
        <v>8</v>
      </c>
      <c r="O12" s="13">
        <f t="shared" si="1"/>
        <v>8</v>
      </c>
      <c r="P12" s="13">
        <f t="shared" si="2"/>
        <v>8</v>
      </c>
      <c r="Q12" s="13">
        <f t="shared" si="2"/>
        <v>8</v>
      </c>
      <c r="R12" s="13">
        <f t="shared" si="2"/>
        <v>8</v>
      </c>
      <c r="S12" s="13">
        <f t="shared" si="2"/>
        <v>8</v>
      </c>
      <c r="T12" s="13">
        <f t="shared" si="2"/>
        <v>8</v>
      </c>
      <c r="U12" s="13">
        <f t="shared" si="2"/>
        <v>8</v>
      </c>
      <c r="V12" s="13">
        <f t="shared" si="2"/>
        <v>8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2">
        <v>7.82</v>
      </c>
      <c r="L13" s="12">
        <v>7.82</v>
      </c>
      <c r="M13" s="12">
        <v>7.82</v>
      </c>
      <c r="N13" s="12">
        <v>7.82</v>
      </c>
      <c r="O13" s="12">
        <v>7.82</v>
      </c>
      <c r="P13" s="12">
        <v>7.82</v>
      </c>
      <c r="Q13" s="12">
        <v>7.82</v>
      </c>
      <c r="R13" s="12">
        <v>7.82</v>
      </c>
      <c r="S13" s="12">
        <v>7.82</v>
      </c>
      <c r="T13" s="12">
        <v>7.82</v>
      </c>
      <c r="U13" s="12">
        <v>7.82</v>
      </c>
      <c r="V13" s="12">
        <v>7.82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1953</v>
      </c>
      <c r="L14" s="14">
        <v>1953</v>
      </c>
      <c r="M14" s="14">
        <v>1953</v>
      </c>
      <c r="N14" s="14">
        <v>1953</v>
      </c>
      <c r="O14" s="14">
        <v>1953</v>
      </c>
      <c r="P14" s="14">
        <v>1953</v>
      </c>
      <c r="Q14" s="14">
        <v>1953</v>
      </c>
      <c r="R14" s="14">
        <v>1953</v>
      </c>
      <c r="S14" s="14">
        <v>1953</v>
      </c>
      <c r="T14" s="14">
        <v>1953</v>
      </c>
      <c r="U14" s="14">
        <v>1953</v>
      </c>
      <c r="V14" s="14">
        <v>1953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4">
        <v>1109</v>
      </c>
      <c r="L16" s="14">
        <v>1109</v>
      </c>
      <c r="M16" s="14">
        <v>1109</v>
      </c>
      <c r="N16" s="14">
        <v>1109</v>
      </c>
      <c r="O16" s="14">
        <v>1109</v>
      </c>
      <c r="P16" s="14">
        <v>1109</v>
      </c>
      <c r="Q16" s="14">
        <v>1109</v>
      </c>
      <c r="R16" s="14">
        <v>1109</v>
      </c>
      <c r="S16" s="14">
        <v>1109</v>
      </c>
      <c r="T16" s="14">
        <v>1109</v>
      </c>
      <c r="U16" s="14">
        <v>1109</v>
      </c>
      <c r="V16" s="14">
        <v>1109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 t="s">
        <v>17</v>
      </c>
      <c r="R17" s="14">
        <v>1900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>
        <v>523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v>50</v>
      </c>
      <c r="L21" s="14">
        <v>50</v>
      </c>
      <c r="M21" s="14">
        <v>50</v>
      </c>
      <c r="N21" s="14">
        <v>50</v>
      </c>
      <c r="O21" s="14">
        <v>50</v>
      </c>
      <c r="P21" s="14">
        <v>50</v>
      </c>
      <c r="Q21" s="14">
        <v>50</v>
      </c>
      <c r="R21" s="14">
        <v>50</v>
      </c>
      <c r="S21" s="14">
        <v>50</v>
      </c>
      <c r="T21" s="14">
        <v>50</v>
      </c>
      <c r="U21" s="14">
        <v>50</v>
      </c>
      <c r="V21" s="14">
        <v>50</v>
      </c>
    </row>
    <row r="22" spans="1:23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9"/>
      <c r="L22" s="19"/>
      <c r="M22" s="19"/>
      <c r="N22" s="14">
        <f>N35</f>
        <v>501.89699999999993</v>
      </c>
      <c r="O22" s="19"/>
      <c r="P22" s="19"/>
      <c r="Q22" s="19"/>
      <c r="R22" s="19"/>
      <c r="S22" s="19"/>
      <c r="T22" s="19"/>
      <c r="U22" s="19"/>
      <c r="V22" s="19"/>
      <c r="W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9"/>
      <c r="M35" s="19"/>
      <c r="N35" s="19">
        <f>N11*2.01</f>
        <v>501.89699999999993</v>
      </c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</f>
        <v>1159</v>
      </c>
      <c r="L36" s="14">
        <f>K36</f>
        <v>1159</v>
      </c>
      <c r="M36" s="14">
        <f>L36</f>
        <v>1159</v>
      </c>
      <c r="N36" s="14">
        <f>N16+N21+N22</f>
        <v>1660.897</v>
      </c>
      <c r="O36" s="14">
        <f>M36</f>
        <v>1159</v>
      </c>
      <c r="P36" s="14">
        <f>O36</f>
        <v>1159</v>
      </c>
      <c r="Q36" s="14">
        <f>P36</f>
        <v>1159</v>
      </c>
      <c r="R36" s="14">
        <f>R16+R17+R21</f>
        <v>3059</v>
      </c>
      <c r="S36" s="14">
        <f>S16+S19+S21</f>
        <v>1682</v>
      </c>
      <c r="T36" s="14">
        <f>Q36</f>
        <v>1159</v>
      </c>
      <c r="U36" s="14" t="s">
        <v>17</v>
      </c>
      <c r="V36" s="14" t="s">
        <v>17</v>
      </c>
    </row>
    <row r="38" spans="21:22" ht="12.75">
      <c r="U38" s="20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2014-02-07T08:11:22Z</cp:lastPrinted>
  <dcterms:created xsi:type="dcterms:W3CDTF">2012-04-11T04:13:08Z</dcterms:created>
  <dcterms:modified xsi:type="dcterms:W3CDTF">2020-11-09T08:48:05Z</dcterms:modified>
  <cp:category/>
  <cp:version/>
  <cp:contentType/>
  <cp:contentStatus/>
</cp:coreProperties>
</file>