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<sst xmlns="http://schemas.openxmlformats.org/spreadsheetml/2006/main" count="79" uniqueCount="44">
  <si>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</si>
  <si>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</si>
  <si>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</si>
  <si>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</si>
  <si>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</si>
  <si>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</si>
  <si>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</si>
  <si>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</si>
  <si>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</si>
  <si>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</si>
  <si>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</si>
  <si>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</si>
  <si>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</si>
  <si>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</si>
  <si>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</si>
  <si>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</si>
  <si>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</si>
  <si>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</si>
  <si>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</si>
  <si>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апрель</t>
  </si>
  <si>
    <t>май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</si>
  <si>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</si>
  <si>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</si>
  <si>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</si>
  <si>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</si>
  <si>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</si>
  <si>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</si>
  <si>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</si>
  <si>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</si>
  <si>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</si>
  <si>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</si>
  <si>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</si>
  <si>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</si>
  <si>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</si>
  <si>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</si>
  <si>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</si>
  <si>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</si>
  <si>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6  ул. Железнодорожная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</si>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</sst>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C1">
      <selection activeCell="U9" sqref="U9"/>
    </sheetView>
  </sheetViews>
  <sheetFormatPr defaultColWidth="9.00390625" defaultRowHeight="12.75"/>
  <cols>
    <col min="10" max="10" width="8.125" style="0" customWidth="1"/>
    <col min="22" max="22" width="9.37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5:34" ht="12.75">
      <c r="E4" s="13" t="s">
        <v>40</v>
      </c>
      <c r="AH4" s="15" t="s">
        <v>17</v>
      </c>
    </row>
    <row r="6" ht="12.75">
      <c r="AH6" s="14"/>
    </row>
    <row r="7" spans="11:22" ht="12.75">
      <c r="K7" t="s">
        <v>24</v>
      </c>
      <c r="L7" t="s">
        <v>25</v>
      </c>
      <c r="M7" t="s">
        <v>26</v>
      </c>
      <c r="N7" t="s">
        <v>19</v>
      </c>
      <c r="O7" t="s">
        <v>20</v>
      </c>
      <c r="P7" t="s">
        <v>18</v>
      </c>
      <c r="Q7" t="s">
        <v>12</v>
      </c>
      <c r="R7" t="s">
        <v>13</v>
      </c>
      <c r="S7" t="s">
        <v>14</v>
      </c>
      <c r="T7" t="s">
        <v>27</v>
      </c>
      <c r="U7" t="s">
        <v>15</v>
      </c>
      <c r="V7" t="s">
        <v>16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2">
        <v>-6064</v>
      </c>
      <c r="L8" s="12">
        <f aca="true" t="shared" si="0" ref="L8:Q8">K8+K13-K35</f>
        <v>-4691</v>
      </c>
      <c r="M8" s="12">
        <f t="shared" si="0"/>
        <v>-3318</v>
      </c>
      <c r="N8" s="12">
        <f t="shared" si="0"/>
        <v>-1945</v>
      </c>
      <c r="O8" s="12">
        <f t="shared" si="0"/>
        <v>-1230.6769999999997</v>
      </c>
      <c r="P8" s="12">
        <f t="shared" si="0"/>
        <v>-3280.6769999999997</v>
      </c>
      <c r="Q8" s="12">
        <f t="shared" si="0"/>
        <v>-7607.677</v>
      </c>
      <c r="R8" s="12">
        <f>Q8+Q13-Q35</f>
        <v>-8116.677</v>
      </c>
      <c r="S8" s="12">
        <f>R8+R13-R35</f>
        <v>-6743.677</v>
      </c>
      <c r="T8" s="12">
        <f>S8+S13-S35</f>
        <v>-6273.677</v>
      </c>
      <c r="U8" s="12">
        <f>T8+T13-T35</f>
        <v>-4900.677</v>
      </c>
      <c r="V8" s="12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2"/>
      <c r="L9" s="10"/>
      <c r="M9" s="10"/>
      <c r="N9" s="11"/>
      <c r="O9" s="11"/>
      <c r="P9" s="11"/>
      <c r="Q9" s="10"/>
      <c r="R9" s="10"/>
      <c r="S9" s="11"/>
      <c r="T9" s="11"/>
      <c r="U9" s="11"/>
      <c r="V9" s="11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0">
        <v>327.7</v>
      </c>
      <c r="L10" s="10">
        <f>K10</f>
        <v>327.7</v>
      </c>
      <c r="M10" s="10">
        <f>L10</f>
        <v>327.7</v>
      </c>
      <c r="N10" s="10">
        <f aca="true" t="shared" si="1" ref="N10:P11">M10</f>
        <v>327.7</v>
      </c>
      <c r="O10" s="10">
        <f t="shared" si="1"/>
        <v>327.7</v>
      </c>
      <c r="P10" s="10">
        <f t="shared" si="1"/>
        <v>327.7</v>
      </c>
      <c r="Q10" s="10">
        <f aca="true" t="shared" si="2" ref="Q10:V11">P10</f>
        <v>327.7</v>
      </c>
      <c r="R10" s="10">
        <f t="shared" si="2"/>
        <v>327.7</v>
      </c>
      <c r="S10" s="10">
        <f t="shared" si="2"/>
        <v>327.7</v>
      </c>
      <c r="T10" s="10">
        <f t="shared" si="2"/>
        <v>327.7</v>
      </c>
      <c r="U10" s="10">
        <f t="shared" si="2"/>
        <v>327.7</v>
      </c>
      <c r="V10" s="10">
        <f t="shared" si="2"/>
        <v>327.7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1">
        <v>8</v>
      </c>
      <c r="L11" s="11">
        <f>K11</f>
        <v>8</v>
      </c>
      <c r="M11" s="11">
        <f>L11</f>
        <v>8</v>
      </c>
      <c r="N11" s="11">
        <f t="shared" si="1"/>
        <v>8</v>
      </c>
      <c r="O11" s="11">
        <f t="shared" si="1"/>
        <v>8</v>
      </c>
      <c r="P11" s="11">
        <f t="shared" si="1"/>
        <v>8</v>
      </c>
      <c r="Q11" s="11">
        <f t="shared" si="2"/>
        <v>8</v>
      </c>
      <c r="R11" s="11">
        <f t="shared" si="2"/>
        <v>8</v>
      </c>
      <c r="S11" s="11">
        <f t="shared" si="2"/>
        <v>8</v>
      </c>
      <c r="T11" s="11">
        <f t="shared" si="2"/>
        <v>8</v>
      </c>
      <c r="U11" s="11">
        <f t="shared" si="2"/>
        <v>8</v>
      </c>
      <c r="V11" s="11">
        <f t="shared" si="2"/>
        <v>8</v>
      </c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0">
        <v>9.6</v>
      </c>
      <c r="L12" s="10">
        <v>9.6</v>
      </c>
      <c r="M12" s="10">
        <v>9.6</v>
      </c>
      <c r="N12" s="10">
        <v>9.6</v>
      </c>
      <c r="O12" s="10">
        <v>9.6</v>
      </c>
      <c r="P12" s="10">
        <v>9.6</v>
      </c>
      <c r="Q12" s="10">
        <v>9.6</v>
      </c>
      <c r="R12" s="10">
        <v>9.6</v>
      </c>
      <c r="S12" s="10">
        <v>9.6</v>
      </c>
      <c r="T12" s="10">
        <v>9.6</v>
      </c>
      <c r="U12" s="10">
        <v>9.6</v>
      </c>
      <c r="V12" s="10">
        <v>9.6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3146</v>
      </c>
      <c r="L13" s="12">
        <v>3146</v>
      </c>
      <c r="M13" s="12">
        <v>3146</v>
      </c>
      <c r="N13" s="12">
        <v>3146</v>
      </c>
      <c r="O13" s="12">
        <v>3146</v>
      </c>
      <c r="P13" s="12">
        <v>3146</v>
      </c>
      <c r="Q13" s="12">
        <v>3146</v>
      </c>
      <c r="R13" s="12">
        <v>3146</v>
      </c>
      <c r="S13" s="12">
        <v>3146</v>
      </c>
      <c r="T13" s="12">
        <v>3146</v>
      </c>
      <c r="U13" s="12">
        <v>3146</v>
      </c>
      <c r="V13" s="12">
        <v>3146</v>
      </c>
    </row>
    <row r="14" spans="1:22" ht="15.75">
      <c r="A14" s="2"/>
      <c r="B14" s="5" t="s">
        <v>2</v>
      </c>
      <c r="C14" s="5"/>
      <c r="D14" s="3"/>
      <c r="E14" s="3"/>
      <c r="F14" s="3"/>
      <c r="G14" s="3"/>
      <c r="H14" s="3"/>
      <c r="I14" s="3"/>
      <c r="J14" s="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.75">
      <c r="A15" s="6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2">
        <v>1455</v>
      </c>
      <c r="L15" s="12">
        <v>1455</v>
      </c>
      <c r="M15" s="12">
        <v>1455</v>
      </c>
      <c r="N15" s="12">
        <v>1455</v>
      </c>
      <c r="O15" s="12">
        <v>1455</v>
      </c>
      <c r="P15" s="12">
        <v>1455</v>
      </c>
      <c r="Q15" s="12">
        <v>1455</v>
      </c>
      <c r="R15" s="12">
        <v>1455</v>
      </c>
      <c r="S15" s="12">
        <v>1455</v>
      </c>
      <c r="T15" s="12">
        <v>1455</v>
      </c>
      <c r="U15" s="12">
        <v>1455</v>
      </c>
      <c r="V15" s="12">
        <v>1455</v>
      </c>
    </row>
    <row r="16" spans="1:22" ht="15.75">
      <c r="A16" s="6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2" t="s">
        <v>17</v>
      </c>
      <c r="L16" s="12" t="s">
        <v>17</v>
      </c>
      <c r="M16" s="12" t="s">
        <v>17</v>
      </c>
      <c r="N16" s="12" t="s">
        <v>17</v>
      </c>
      <c r="O16" s="12" t="s">
        <v>17</v>
      </c>
      <c r="P16" s="12" t="s">
        <v>17</v>
      </c>
      <c r="Q16" s="12">
        <v>1140</v>
      </c>
      <c r="R16" s="12" t="s">
        <v>17</v>
      </c>
      <c r="S16" s="12" t="s">
        <v>17</v>
      </c>
      <c r="T16" s="12" t="s">
        <v>17</v>
      </c>
      <c r="U16" s="12" t="s">
        <v>17</v>
      </c>
      <c r="V16" s="12" t="s">
        <v>17</v>
      </c>
    </row>
    <row r="17" spans="1:22" ht="15.75">
      <c r="A17" s="6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2">
        <v>252</v>
      </c>
      <c r="L17" s="12">
        <v>252</v>
      </c>
      <c r="M17" s="12">
        <v>252</v>
      </c>
      <c r="N17" s="12">
        <v>252</v>
      </c>
      <c r="O17" s="12">
        <v>252</v>
      </c>
      <c r="P17" s="12">
        <v>252</v>
      </c>
      <c r="Q17" s="12">
        <v>252</v>
      </c>
      <c r="R17" s="12">
        <v>252</v>
      </c>
      <c r="S17" s="12">
        <v>252</v>
      </c>
      <c r="T17" s="12">
        <v>252</v>
      </c>
      <c r="U17" s="12">
        <v>252</v>
      </c>
      <c r="V17" s="12">
        <v>252</v>
      </c>
    </row>
    <row r="18" spans="1:22" ht="15.75">
      <c r="A18" s="6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2">
        <v>742</v>
      </c>
      <c r="R18" s="12" t="s">
        <v>17</v>
      </c>
      <c r="S18" s="12">
        <v>903</v>
      </c>
      <c r="T18" s="12" t="s">
        <v>17</v>
      </c>
      <c r="U18" s="12" t="s">
        <v>17</v>
      </c>
      <c r="V18" s="12" t="s">
        <v>17</v>
      </c>
    </row>
    <row r="19" spans="1:22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1" t="s">
        <v>17</v>
      </c>
      <c r="L19" s="11" t="s">
        <v>17</v>
      </c>
      <c r="M19" s="11" t="s">
        <v>17</v>
      </c>
      <c r="N19" s="11" t="s">
        <v>17</v>
      </c>
      <c r="O19" s="11" t="s">
        <v>17</v>
      </c>
      <c r="P19" s="11" t="s">
        <v>17</v>
      </c>
      <c r="Q19" s="11" t="s">
        <v>17</v>
      </c>
      <c r="R19" s="11" t="s">
        <v>17</v>
      </c>
      <c r="S19" s="11" t="s">
        <v>17</v>
      </c>
      <c r="T19" s="11" t="s">
        <v>17</v>
      </c>
      <c r="U19" s="11" t="s">
        <v>17</v>
      </c>
      <c r="V19" s="11" t="s">
        <v>17</v>
      </c>
    </row>
    <row r="20" spans="1:22" ht="15.75">
      <c r="A20" s="6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2">
        <v>66</v>
      </c>
      <c r="L20" s="12">
        <v>66</v>
      </c>
      <c r="M20" s="12">
        <v>66</v>
      </c>
      <c r="N20" s="12">
        <v>66</v>
      </c>
      <c r="O20" s="12">
        <v>66</v>
      </c>
      <c r="P20" s="12">
        <v>66</v>
      </c>
      <c r="Q20" s="12">
        <v>66</v>
      </c>
      <c r="R20" s="12">
        <v>66</v>
      </c>
      <c r="S20" s="12">
        <v>66</v>
      </c>
      <c r="T20" s="12">
        <v>66</v>
      </c>
      <c r="U20" s="12">
        <v>66</v>
      </c>
      <c r="V20" s="12">
        <v>66</v>
      </c>
    </row>
    <row r="21" spans="1:22" ht="15.75">
      <c r="A21" s="6" t="s">
        <v>39</v>
      </c>
      <c r="B21" s="5"/>
      <c r="C21" s="5"/>
      <c r="D21" s="5"/>
      <c r="E21" s="5"/>
      <c r="F21" s="5"/>
      <c r="G21" s="5"/>
      <c r="H21" s="5"/>
      <c r="I21" s="3"/>
      <c r="J21" s="4"/>
      <c r="K21" s="12"/>
      <c r="L21" s="12"/>
      <c r="M21" s="12"/>
      <c r="N21" s="12">
        <f>N34</f>
        <v>658.6769999999999</v>
      </c>
      <c r="O21" s="12">
        <f>O32</f>
        <v>3423</v>
      </c>
      <c r="P21" s="12">
        <f>P32</f>
        <v>5700</v>
      </c>
      <c r="Q21" s="12"/>
      <c r="R21" s="12"/>
      <c r="S21" s="12"/>
      <c r="T21" s="12"/>
      <c r="U21" s="12"/>
      <c r="V21" s="12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7" t="s">
        <v>6</v>
      </c>
      <c r="B26" s="8"/>
      <c r="C26" s="8"/>
      <c r="D26" s="8"/>
      <c r="E26" s="8"/>
      <c r="F26" s="8"/>
      <c r="G26" s="8"/>
      <c r="H26" s="8"/>
      <c r="I26" s="8"/>
      <c r="J26" s="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7" t="s">
        <v>8</v>
      </c>
      <c r="B29" s="8"/>
      <c r="C29" s="8"/>
      <c r="D29" s="8"/>
      <c r="E29" s="8"/>
      <c r="F29" s="8"/>
      <c r="G29" s="8"/>
      <c r="H29" s="8"/>
      <c r="I29" s="8"/>
      <c r="J29" s="9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4"/>
      <c r="K32" s="17"/>
      <c r="L32" s="17"/>
      <c r="M32" s="17"/>
      <c r="N32" s="17"/>
      <c r="O32" s="17">
        <v>3423</v>
      </c>
      <c r="P32" s="17">
        <v>5700</v>
      </c>
      <c r="Q32" s="17"/>
      <c r="R32" s="17"/>
      <c r="S32" s="17"/>
      <c r="T32" s="17"/>
      <c r="U32" s="17"/>
      <c r="V32" s="17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16"/>
      <c r="M34" s="16"/>
      <c r="N34" s="16">
        <f>N10*2.01</f>
        <v>658.6769999999999</v>
      </c>
      <c r="O34" s="16"/>
      <c r="P34" s="16"/>
      <c r="Q34" s="16"/>
      <c r="R34" s="16"/>
      <c r="S34" s="16"/>
      <c r="T34" s="16"/>
      <c r="U34" s="16"/>
      <c r="V34" s="16"/>
    </row>
    <row r="35" spans="1:22" ht="15">
      <c r="A35" s="7" t="s">
        <v>9</v>
      </c>
      <c r="B35" s="8"/>
      <c r="C35" s="8"/>
      <c r="D35" s="8"/>
      <c r="E35" s="8"/>
      <c r="F35" s="8"/>
      <c r="G35" s="8"/>
      <c r="H35" s="8"/>
      <c r="I35" s="8"/>
      <c r="J35" s="9"/>
      <c r="K35" s="12">
        <f>K15+K17+K20</f>
        <v>1773</v>
      </c>
      <c r="L35" s="12">
        <f>K35</f>
        <v>1773</v>
      </c>
      <c r="M35" s="12">
        <f>M15+M17+M20</f>
        <v>1773</v>
      </c>
      <c r="N35" s="12">
        <f>N15+N17+N20+N21</f>
        <v>2431.6769999999997</v>
      </c>
      <c r="O35" s="12">
        <f>O15+O17+O20+O21</f>
        <v>5196</v>
      </c>
      <c r="P35" s="12">
        <f>P15+P17+P20+P21</f>
        <v>7473</v>
      </c>
      <c r="Q35" s="12">
        <f>Q15+Q16+Q17+Q18+Q20</f>
        <v>3655</v>
      </c>
      <c r="R35" s="12">
        <f>M35</f>
        <v>1773</v>
      </c>
      <c r="S35" s="12">
        <f>S15+S17+S18+S20</f>
        <v>2676</v>
      </c>
      <c r="T35" s="12">
        <f>T15+T17+T20</f>
        <v>1773</v>
      </c>
      <c r="U35" s="12" t="s">
        <v>17</v>
      </c>
      <c r="V35" s="12" t="s">
        <v>17</v>
      </c>
    </row>
    <row r="37" spans="21:22" ht="12.75">
      <c r="U37" s="18"/>
      <c r="V37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2014-02-07T07:41:59Z</cp:lastPrinted>
  <dcterms:created xsi:type="dcterms:W3CDTF">2012-04-11T04:13:08Z</dcterms:created>
  <dcterms:modified xsi:type="dcterms:W3CDTF">2020-11-09T08:38:46Z</dcterms:modified>
  <cp:category/>
  <cp:version/>
  <cp:contentType/>
  <cp:contentStatus/>
</cp:coreProperties>
</file>