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<sst xmlns="http://schemas.openxmlformats.org/spreadsheetml/2006/main" count="94" uniqueCount="44">
  <si>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</si>
  <si>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</si>
  <si>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</si>
  <si>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</si>
  <si>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</si>
  <si>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</si>
  <si>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</si>
  <si>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</si>
  <si>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</si>
  <si>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</si>
  <si>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</si>
  <si>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</si>
  <si>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</si>
  <si>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</si>
  <si>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</si>
  <si>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</si>
  <si>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</si>
  <si>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</si>
  <si>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</si>
  <si>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</si>
  <si>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</si>
  <si>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</si>
  <si>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</si>
  <si>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</si>
  <si>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</si>
  <si>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</si>
  <si>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</si>
  <si>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</si>
  <si>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</si>
  <si>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</si>
  <si>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</si>
  <si>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</si>
  <si>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</si>
  <si>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</si>
  <si>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</si>
  <si>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</si>
  <si>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</si>
  <si>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49а  ул. Фруктовая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</si>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</sst>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125" style="0" customWidth="1"/>
    <col min="22" max="22" width="9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6" t="s">
        <v>40</v>
      </c>
      <c r="AH5" s="17" t="s">
        <v>17</v>
      </c>
    </row>
    <row r="6" spans="33:34" ht="12.75">
      <c r="AG6" t="s">
        <v>17</v>
      </c>
      <c r="AH6" t="s">
        <v>17</v>
      </c>
    </row>
    <row r="7" spans="33:34" ht="12.75">
      <c r="AG7" t="s">
        <v>17</v>
      </c>
      <c r="AH7" s="15" t="s">
        <v>17</v>
      </c>
    </row>
    <row r="8" spans="11:22" ht="12.75">
      <c r="K8" t="s">
        <v>22</v>
      </c>
      <c r="L8" t="s">
        <v>23</v>
      </c>
      <c r="M8" t="s">
        <v>24</v>
      </c>
      <c r="N8" t="s">
        <v>25</v>
      </c>
      <c r="O8" t="s">
        <v>26</v>
      </c>
      <c r="P8" t="s">
        <v>27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3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35160</v>
      </c>
      <c r="L10" s="14">
        <f aca="true" t="shared" si="0" ref="L10:Q10">K10+K14-K36</f>
        <v>34569.86</v>
      </c>
      <c r="M10" s="14">
        <f t="shared" si="0"/>
        <v>37850.58</v>
      </c>
      <c r="N10" s="14">
        <f t="shared" si="0"/>
        <v>41131.3</v>
      </c>
      <c r="O10" s="14">
        <f t="shared" si="0"/>
        <v>38408.840000000004</v>
      </c>
      <c r="P10" s="14">
        <f t="shared" si="0"/>
        <v>41689.560000000005</v>
      </c>
      <c r="Q10" s="14">
        <f t="shared" si="0"/>
        <v>44970.280000000006</v>
      </c>
      <c r="R10" s="14">
        <f>Q10+Q14-Q36</f>
        <v>48251.00000000001</v>
      </c>
      <c r="S10" s="14">
        <f>R10++R14-R36</f>
        <v>51531.72000000001</v>
      </c>
      <c r="T10" s="14">
        <f>S10+S14-S36</f>
        <v>50752.44000000001</v>
      </c>
      <c r="U10" s="14">
        <f>T10+T14-T36</f>
        <v>54033.16000000001</v>
      </c>
      <c r="V10" s="14"/>
      <c r="W10" s="16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718</v>
      </c>
      <c r="L11" s="11">
        <f>K11</f>
        <v>718</v>
      </c>
      <c r="M11" s="11">
        <f>L11</f>
        <v>718</v>
      </c>
      <c r="N11" s="11">
        <f aca="true" t="shared" si="1" ref="N11:P12">M11</f>
        <v>718</v>
      </c>
      <c r="O11" s="11">
        <f t="shared" si="1"/>
        <v>718</v>
      </c>
      <c r="P11" s="11">
        <f t="shared" si="1"/>
        <v>718</v>
      </c>
      <c r="Q11" s="11">
        <f aca="true" t="shared" si="2" ref="Q11:V12">P11</f>
        <v>718</v>
      </c>
      <c r="R11" s="11">
        <f t="shared" si="2"/>
        <v>718</v>
      </c>
      <c r="S11" s="11">
        <f t="shared" si="2"/>
        <v>718</v>
      </c>
      <c r="T11" s="11">
        <f t="shared" si="2"/>
        <v>718</v>
      </c>
      <c r="U11" s="11">
        <f t="shared" si="2"/>
        <v>718</v>
      </c>
      <c r="V11" s="11">
        <f t="shared" si="2"/>
        <v>718</v>
      </c>
      <c r="W11" s="16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2"/>
        <v>16</v>
      </c>
      <c r="T12" s="13">
        <f t="shared" si="2"/>
        <v>16</v>
      </c>
      <c r="U12" s="13">
        <f t="shared" si="2"/>
        <v>16</v>
      </c>
      <c r="V12" s="13">
        <f t="shared" si="2"/>
        <v>16</v>
      </c>
      <c r="W12" s="16"/>
    </row>
    <row r="13" spans="1:23" ht="15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  <c r="W13" s="16"/>
    </row>
    <row r="14" spans="1:23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7165.64</v>
      </c>
      <c r="L14" s="14">
        <f aca="true" t="shared" si="3" ref="L14:V14">L11*L13</f>
        <v>7165.64</v>
      </c>
      <c r="M14" s="14">
        <f t="shared" si="3"/>
        <v>7165.64</v>
      </c>
      <c r="N14" s="14">
        <f t="shared" si="3"/>
        <v>7165.64</v>
      </c>
      <c r="O14" s="14">
        <f t="shared" si="3"/>
        <v>7165.64</v>
      </c>
      <c r="P14" s="14">
        <f t="shared" si="3"/>
        <v>7165.64</v>
      </c>
      <c r="Q14" s="14">
        <f t="shared" si="3"/>
        <v>7165.64</v>
      </c>
      <c r="R14" s="14">
        <f t="shared" si="3"/>
        <v>7165.64</v>
      </c>
      <c r="S14" s="14">
        <f t="shared" si="3"/>
        <v>7165.64</v>
      </c>
      <c r="T14" s="14">
        <f t="shared" si="3"/>
        <v>7165.64</v>
      </c>
      <c r="U14" s="14">
        <f t="shared" si="3"/>
        <v>7165.64</v>
      </c>
      <c r="V14" s="14">
        <f t="shared" si="3"/>
        <v>7165.64</v>
      </c>
      <c r="W14" s="16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</row>
    <row r="16" spans="1:23" ht="15.75">
      <c r="A16" s="7" t="s">
        <v>21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K11*4.44</f>
        <v>3187.92</v>
      </c>
      <c r="L16" s="14">
        <f aca="true" t="shared" si="4" ref="L16:V16">L11*4.44</f>
        <v>3187.92</v>
      </c>
      <c r="M16" s="14">
        <f t="shared" si="4"/>
        <v>3187.92</v>
      </c>
      <c r="N16" s="14">
        <f t="shared" si="4"/>
        <v>3187.92</v>
      </c>
      <c r="O16" s="14">
        <f t="shared" si="4"/>
        <v>3187.92</v>
      </c>
      <c r="P16" s="14">
        <f t="shared" si="4"/>
        <v>3187.92</v>
      </c>
      <c r="Q16" s="14">
        <f t="shared" si="4"/>
        <v>3187.92</v>
      </c>
      <c r="R16" s="14">
        <f t="shared" si="4"/>
        <v>3187.92</v>
      </c>
      <c r="S16" s="14">
        <f t="shared" si="4"/>
        <v>3187.92</v>
      </c>
      <c r="T16" s="14">
        <f t="shared" si="4"/>
        <v>3187.92</v>
      </c>
      <c r="U16" s="14">
        <f t="shared" si="4"/>
        <v>3187.92</v>
      </c>
      <c r="V16" s="14">
        <f t="shared" si="4"/>
        <v>3187.92</v>
      </c>
      <c r="W16" s="16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4560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6"/>
    </row>
    <row r="18" spans="1:23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K11*0.77</f>
        <v>552.86</v>
      </c>
      <c r="L18" s="14">
        <v>553</v>
      </c>
      <c r="M18" s="14">
        <v>553</v>
      </c>
      <c r="N18" s="14">
        <v>553</v>
      </c>
      <c r="O18" s="14">
        <v>553</v>
      </c>
      <c r="P18" s="14">
        <v>553</v>
      </c>
      <c r="Q18" s="14">
        <v>553</v>
      </c>
      <c r="R18" s="14">
        <v>553</v>
      </c>
      <c r="S18" s="14">
        <v>553</v>
      </c>
      <c r="T18" s="14">
        <v>553</v>
      </c>
      <c r="U18" s="14">
        <v>553</v>
      </c>
      <c r="V18" s="14">
        <v>553</v>
      </c>
      <c r="W18" s="16"/>
    </row>
    <row r="19" spans="1:23" ht="15.75">
      <c r="A19" s="7" t="s">
        <v>19</v>
      </c>
      <c r="B19" s="3"/>
      <c r="C19" s="3"/>
      <c r="D19" s="3"/>
      <c r="E19" s="3"/>
      <c r="F19" s="3"/>
      <c r="G19" s="3"/>
      <c r="H19" s="3"/>
      <c r="I19" s="3"/>
      <c r="J19" s="4"/>
      <c r="K19" s="14">
        <v>1668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2109</v>
      </c>
      <c r="T19" s="14" t="s">
        <v>17</v>
      </c>
      <c r="U19" s="14" t="s">
        <v>17</v>
      </c>
      <c r="V19" s="14" t="s">
        <v>17</v>
      </c>
      <c r="W19" s="16"/>
    </row>
    <row r="20" spans="1:24" ht="15.75">
      <c r="A20" s="7" t="s">
        <v>20</v>
      </c>
      <c r="B20" s="3"/>
      <c r="C20" s="3"/>
      <c r="D20" s="3"/>
      <c r="E20" s="3"/>
      <c r="F20" s="3"/>
      <c r="G20" s="3"/>
      <c r="H20" s="3"/>
      <c r="I20" s="3"/>
      <c r="J20" s="4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6"/>
      <c r="X20" s="16"/>
    </row>
    <row r="21" spans="1:24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144</v>
      </c>
      <c r="L21" s="14">
        <v>144</v>
      </c>
      <c r="M21" s="14">
        <v>144</v>
      </c>
      <c r="N21" s="14">
        <v>144</v>
      </c>
      <c r="O21" s="14">
        <v>144</v>
      </c>
      <c r="P21" s="14">
        <v>144</v>
      </c>
      <c r="Q21" s="14">
        <v>144</v>
      </c>
      <c r="R21" s="14">
        <v>144</v>
      </c>
      <c r="S21" s="14">
        <v>144</v>
      </c>
      <c r="T21" s="14">
        <v>144</v>
      </c>
      <c r="U21" s="14">
        <v>144</v>
      </c>
      <c r="V21" s="14">
        <v>144</v>
      </c>
      <c r="W21" s="16"/>
      <c r="X21" s="16"/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K23</f>
        <v>2203</v>
      </c>
      <c r="L22" s="14" t="s">
        <v>17</v>
      </c>
      <c r="M22" s="14" t="s">
        <v>17</v>
      </c>
      <c r="N22" s="14">
        <f>N35</f>
        <v>1443.1799999999998</v>
      </c>
      <c r="O22" s="14" t="s">
        <v>17</v>
      </c>
      <c r="P22" s="14" t="s">
        <v>17</v>
      </c>
      <c r="Q22" s="14" t="s">
        <v>17</v>
      </c>
      <c r="R22" s="14" t="s">
        <v>17</v>
      </c>
      <c r="S22" s="14">
        <f>S26</f>
        <v>1951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>
        <v>2203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>
        <v>1951</v>
      </c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1443.1799999999998</v>
      </c>
      <c r="O35" s="20"/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K16+K18+K19+K21+K22</f>
        <v>7755.780000000001</v>
      </c>
      <c r="L36" s="14">
        <f>L16+L18+L21</f>
        <v>3884.92</v>
      </c>
      <c r="M36" s="14">
        <f>L36</f>
        <v>3884.92</v>
      </c>
      <c r="N36" s="14">
        <f>N16+N17+N18+N21+N22</f>
        <v>9888.1</v>
      </c>
      <c r="O36" s="14">
        <f>O16+O18+O21</f>
        <v>3884.92</v>
      </c>
      <c r="P36" s="14">
        <f>O36</f>
        <v>3884.92</v>
      </c>
      <c r="Q36" s="14">
        <f>P36</f>
        <v>3884.92</v>
      </c>
      <c r="R36" s="14">
        <f>Q36</f>
        <v>3884.92</v>
      </c>
      <c r="S36" s="14">
        <f>S16+S18+S19+S21+S22</f>
        <v>7944.92</v>
      </c>
      <c r="T36" s="14">
        <f>T16+T18+T21</f>
        <v>3884.92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2013-01-20T00:06:23Z</cp:lastPrinted>
  <dcterms:created xsi:type="dcterms:W3CDTF">2012-04-11T04:13:08Z</dcterms:created>
  <dcterms:modified xsi:type="dcterms:W3CDTF">2020-11-09T09:19:34Z</dcterms:modified>
  <cp:category/>
  <cp:version/>
  <cp:contentType/>
  <cp:contentStatus/>
</cp:coreProperties>
</file>