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<sst xmlns="http://schemas.openxmlformats.org/spreadsheetml/2006/main" count="89" uniqueCount="44">
  <si>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</si>
  <si>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</si>
  <si>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</si>
  <si>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</si>
  <si>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</si>
  <si>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</si>
  <si>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</si>
  <si>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</si>
  <si>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</si>
  <si>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</si>
  <si>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</si>
  <si>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</si>
  <si>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</si>
  <si>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</si>
  <si>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</si>
  <si>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</si>
  <si>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</si>
  <si>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</si>
  <si>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</si>
  <si>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</si>
  <si>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</si>
  <si>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</si>
  <si>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</si>
  <si>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</si>
  <si>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</si>
  <si>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</si>
  <si>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</si>
  <si>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</si>
  <si>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</si>
  <si>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</si>
  <si>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</si>
  <si>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</si>
  <si>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</si>
  <si>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</si>
  <si>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</si>
  <si>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</si>
  <si>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</si>
  <si>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49  ул. Фруктовая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</si>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</sst>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E1">
      <selection activeCell="U10" sqref="U10"/>
    </sheetView>
  </sheetViews>
  <sheetFormatPr defaultColWidth="9.00390625" defaultRowHeight="12.75"/>
  <cols>
    <col min="10" max="10" width="7.25390625" style="0" customWidth="1"/>
    <col min="22" max="22" width="8.25390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7" t="s">
        <v>17</v>
      </c>
    </row>
    <row r="4" ht="12.75">
      <c r="E4" s="16" t="s">
        <v>40</v>
      </c>
    </row>
    <row r="5" ht="12.75">
      <c r="AH5" s="15"/>
    </row>
    <row r="7" spans="11:22" ht="12.75">
      <c r="K7" t="s">
        <v>25</v>
      </c>
      <c r="L7" t="s">
        <v>26</v>
      </c>
      <c r="M7" t="s">
        <v>27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28</v>
      </c>
      <c r="U7" t="s">
        <v>15</v>
      </c>
      <c r="V7" t="s">
        <v>16</v>
      </c>
    </row>
    <row r="8" spans="1:22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1" t="s">
        <v>17</v>
      </c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3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4">
        <v>37072</v>
      </c>
      <c r="L9" s="14">
        <f aca="true" t="shared" si="0" ref="L9:Q9">K9+K13-K35</f>
        <v>39369</v>
      </c>
      <c r="M9" s="14">
        <f t="shared" si="0"/>
        <v>44136</v>
      </c>
      <c r="N9" s="14">
        <f t="shared" si="0"/>
        <v>46293</v>
      </c>
      <c r="O9" s="14">
        <f t="shared" si="0"/>
        <v>44448.676999999996</v>
      </c>
      <c r="P9" s="14">
        <f t="shared" si="0"/>
        <v>49435.676999999996</v>
      </c>
      <c r="Q9" s="14">
        <f t="shared" si="0"/>
        <v>54422.676999999996</v>
      </c>
      <c r="R9" s="14">
        <f>Q9+Q13-Q35</f>
        <v>59409.676999999996</v>
      </c>
      <c r="S9" s="14">
        <f>R9+R13-R35</f>
        <v>64396.676999999996</v>
      </c>
      <c r="T9" s="14">
        <f>S9+S13-S35</f>
        <v>66787.677</v>
      </c>
      <c r="U9" s="14">
        <f>T9+T13-T35</f>
        <v>71774.677</v>
      </c>
      <c r="V9" s="14"/>
      <c r="W9" s="16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872.3</v>
      </c>
      <c r="L10" s="11">
        <f>K10</f>
        <v>872.3</v>
      </c>
      <c r="M10" s="11">
        <f>L10</f>
        <v>872.3</v>
      </c>
      <c r="N10" s="11">
        <f aca="true" t="shared" si="1" ref="N10:P11">M10</f>
        <v>872.3</v>
      </c>
      <c r="O10" s="11">
        <f t="shared" si="1"/>
        <v>872.3</v>
      </c>
      <c r="P10" s="11">
        <f t="shared" si="1"/>
        <v>872.3</v>
      </c>
      <c r="Q10" s="11">
        <f aca="true" t="shared" si="2" ref="Q10:V11">P10</f>
        <v>872.3</v>
      </c>
      <c r="R10" s="11">
        <f t="shared" si="2"/>
        <v>872.3</v>
      </c>
      <c r="S10" s="11">
        <f t="shared" si="2"/>
        <v>872.3</v>
      </c>
      <c r="T10" s="11">
        <f t="shared" si="2"/>
        <v>872.3</v>
      </c>
      <c r="U10" s="11">
        <f t="shared" si="2"/>
        <v>872.3</v>
      </c>
      <c r="V10" s="11">
        <f t="shared" si="2"/>
        <v>872.3</v>
      </c>
      <c r="W10" s="16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22</v>
      </c>
      <c r="L11" s="13">
        <f>K11</f>
        <v>22</v>
      </c>
      <c r="M11" s="13">
        <f>L11</f>
        <v>22</v>
      </c>
      <c r="N11" s="13">
        <f t="shared" si="1"/>
        <v>22</v>
      </c>
      <c r="O11" s="13">
        <f t="shared" si="1"/>
        <v>22</v>
      </c>
      <c r="P11" s="13">
        <f t="shared" si="1"/>
        <v>22</v>
      </c>
      <c r="Q11" s="13">
        <f t="shared" si="2"/>
        <v>22</v>
      </c>
      <c r="R11" s="13">
        <f t="shared" si="2"/>
        <v>22</v>
      </c>
      <c r="S11" s="13">
        <f t="shared" si="2"/>
        <v>22</v>
      </c>
      <c r="T11" s="13">
        <f t="shared" si="2"/>
        <v>22</v>
      </c>
      <c r="U11" s="13">
        <f t="shared" si="2"/>
        <v>22</v>
      </c>
      <c r="V11" s="13">
        <f t="shared" si="2"/>
        <v>22</v>
      </c>
      <c r="W11" s="16"/>
    </row>
    <row r="12" spans="1:23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2">
        <v>9.98</v>
      </c>
      <c r="L12" s="12">
        <v>9.98</v>
      </c>
      <c r="M12" s="12">
        <v>9.98</v>
      </c>
      <c r="N12" s="12">
        <v>9.98</v>
      </c>
      <c r="O12" s="12">
        <v>9.98</v>
      </c>
      <c r="P12" s="12">
        <v>9.98</v>
      </c>
      <c r="Q12" s="12">
        <v>9.98</v>
      </c>
      <c r="R12" s="12">
        <v>9.98</v>
      </c>
      <c r="S12" s="12">
        <v>9.98</v>
      </c>
      <c r="T12" s="12">
        <v>9.98</v>
      </c>
      <c r="U12" s="12">
        <v>9.98</v>
      </c>
      <c r="V12" s="12">
        <v>9.98</v>
      </c>
      <c r="W12" s="16"/>
    </row>
    <row r="13" spans="1:23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4">
        <v>9706</v>
      </c>
      <c r="L13" s="14">
        <v>9706</v>
      </c>
      <c r="M13" s="14">
        <v>9706</v>
      </c>
      <c r="N13" s="14">
        <v>9706</v>
      </c>
      <c r="O13" s="14">
        <v>9706</v>
      </c>
      <c r="P13" s="14">
        <v>9706</v>
      </c>
      <c r="Q13" s="14">
        <v>9706</v>
      </c>
      <c r="R13" s="14">
        <v>9706</v>
      </c>
      <c r="S13" s="14">
        <v>9706</v>
      </c>
      <c r="T13" s="14">
        <v>9706</v>
      </c>
      <c r="U13" s="14">
        <v>9706</v>
      </c>
      <c r="V13" s="14">
        <v>9706</v>
      </c>
      <c r="W13" s="16"/>
    </row>
    <row r="14" spans="1:23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6"/>
    </row>
    <row r="15" spans="1:23" ht="15.75">
      <c r="A15" s="7" t="s">
        <v>24</v>
      </c>
      <c r="B15" s="3"/>
      <c r="C15" s="3"/>
      <c r="D15" s="3"/>
      <c r="E15" s="3"/>
      <c r="F15" s="3"/>
      <c r="G15" s="3"/>
      <c r="H15" s="3"/>
      <c r="I15" s="3"/>
      <c r="J15" s="4"/>
      <c r="K15" s="14">
        <v>3873</v>
      </c>
      <c r="L15" s="14">
        <v>3873</v>
      </c>
      <c r="M15" s="14">
        <v>3873</v>
      </c>
      <c r="N15" s="14">
        <v>3873</v>
      </c>
      <c r="O15" s="14">
        <v>3873</v>
      </c>
      <c r="P15" s="14">
        <v>3873</v>
      </c>
      <c r="Q15" s="14">
        <v>3873</v>
      </c>
      <c r="R15" s="14">
        <v>3873</v>
      </c>
      <c r="S15" s="14">
        <v>3873</v>
      </c>
      <c r="T15" s="14">
        <v>3873</v>
      </c>
      <c r="U15" s="14">
        <v>3873</v>
      </c>
      <c r="V15" s="14">
        <v>3873</v>
      </c>
      <c r="W15" s="16"/>
    </row>
    <row r="16" spans="1:23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4" t="s">
        <v>17</v>
      </c>
      <c r="L16" s="14" t="s">
        <v>17</v>
      </c>
      <c r="M16" s="14" t="s">
        <v>17</v>
      </c>
      <c r="N16" s="14">
        <v>4560</v>
      </c>
      <c r="O16" s="14" t="s">
        <v>17</v>
      </c>
      <c r="P16" s="14" t="s">
        <v>17</v>
      </c>
      <c r="Q16" s="14" t="s">
        <v>17</v>
      </c>
      <c r="R16" s="14" t="s">
        <v>17</v>
      </c>
      <c r="S16" s="14" t="s">
        <v>17</v>
      </c>
      <c r="T16" s="14" t="s">
        <v>17</v>
      </c>
      <c r="U16" s="14" t="s">
        <v>17</v>
      </c>
      <c r="V16" s="14" t="s">
        <v>17</v>
      </c>
      <c r="W16" s="16"/>
    </row>
    <row r="17" spans="1:23" ht="15.75">
      <c r="A17" s="7" t="s">
        <v>42</v>
      </c>
      <c r="B17" s="3"/>
      <c r="C17" s="3"/>
      <c r="D17" s="3"/>
      <c r="E17" s="3"/>
      <c r="F17" s="3"/>
      <c r="G17" s="3"/>
      <c r="H17" s="3"/>
      <c r="I17" s="3"/>
      <c r="J17" s="4"/>
      <c r="K17" s="14">
        <v>672</v>
      </c>
      <c r="L17" s="14">
        <v>672</v>
      </c>
      <c r="M17" s="14">
        <v>672</v>
      </c>
      <c r="N17" s="14">
        <v>672</v>
      </c>
      <c r="O17" s="14">
        <v>672</v>
      </c>
      <c r="P17" s="14">
        <v>672</v>
      </c>
      <c r="Q17" s="14">
        <v>672</v>
      </c>
      <c r="R17" s="14">
        <v>672</v>
      </c>
      <c r="S17" s="14">
        <v>672</v>
      </c>
      <c r="T17" s="14">
        <v>672</v>
      </c>
      <c r="U17" s="14">
        <v>672</v>
      </c>
      <c r="V17" s="14">
        <v>672</v>
      </c>
      <c r="W17" s="16"/>
    </row>
    <row r="18" spans="1:23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v>2470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>
        <v>2596</v>
      </c>
      <c r="T18" s="14" t="s">
        <v>17</v>
      </c>
      <c r="U18" s="14" t="s">
        <v>17</v>
      </c>
      <c r="V18" s="14" t="s">
        <v>17</v>
      </c>
      <c r="W18" s="16"/>
    </row>
    <row r="19" spans="1:23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</row>
    <row r="20" spans="1:23" ht="15.75">
      <c r="A20" s="7" t="s">
        <v>38</v>
      </c>
      <c r="B20" s="3"/>
      <c r="C20" s="3"/>
      <c r="D20" s="3"/>
      <c r="E20" s="3"/>
      <c r="F20" s="3"/>
      <c r="G20" s="3"/>
      <c r="H20" s="3"/>
      <c r="I20" s="3"/>
      <c r="J20" s="4"/>
      <c r="K20" s="14">
        <v>174</v>
      </c>
      <c r="L20" s="14">
        <v>174</v>
      </c>
      <c r="M20" s="14">
        <v>174</v>
      </c>
      <c r="N20" s="14">
        <v>174</v>
      </c>
      <c r="O20" s="14">
        <v>174</v>
      </c>
      <c r="P20" s="14">
        <v>174</v>
      </c>
      <c r="Q20" s="14">
        <v>174</v>
      </c>
      <c r="R20" s="14">
        <v>174</v>
      </c>
      <c r="S20" s="14">
        <v>174</v>
      </c>
      <c r="T20" s="14">
        <v>174</v>
      </c>
      <c r="U20" s="14">
        <v>174</v>
      </c>
      <c r="V20" s="14">
        <v>174</v>
      </c>
      <c r="W20" s="16"/>
    </row>
    <row r="21" spans="1:23" ht="15.75">
      <c r="A21" s="7" t="s">
        <v>39</v>
      </c>
      <c r="B21" s="6"/>
      <c r="C21" s="6"/>
      <c r="D21" s="6"/>
      <c r="E21" s="6"/>
      <c r="F21" s="6"/>
      <c r="G21" s="6"/>
      <c r="H21" s="6"/>
      <c r="I21" s="3"/>
      <c r="J21" s="4"/>
      <c r="K21" s="14">
        <f>K31</f>
        <v>220</v>
      </c>
      <c r="L21" s="14">
        <f>L31</f>
        <v>220</v>
      </c>
      <c r="M21" s="14">
        <f>M26+M31</f>
        <v>2830</v>
      </c>
      <c r="N21" s="14">
        <f>N25+N34</f>
        <v>2271.3229999999994</v>
      </c>
      <c r="O21" s="14" t="s">
        <v>17</v>
      </c>
      <c r="P21" s="14" t="s">
        <v>17</v>
      </c>
      <c r="Q21" s="14" t="s">
        <v>17</v>
      </c>
      <c r="R21" s="14" t="s">
        <v>17</v>
      </c>
      <c r="S21" s="14" t="s">
        <v>17</v>
      </c>
      <c r="T21" s="14" t="s">
        <v>17</v>
      </c>
      <c r="U21" s="14" t="s">
        <v>17</v>
      </c>
      <c r="V21" s="14" t="s">
        <v>17</v>
      </c>
      <c r="W21" s="16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9"/>
      <c r="N25" s="19">
        <f>50+468</f>
        <v>518</v>
      </c>
      <c r="O25" s="19"/>
      <c r="P25" s="19"/>
      <c r="Q25" s="19"/>
      <c r="R25" s="19"/>
      <c r="S25" s="19"/>
      <c r="T25" s="19"/>
      <c r="U25" s="19"/>
      <c r="V25" s="19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19"/>
      <c r="L26" s="19"/>
      <c r="M26" s="19">
        <v>2610</v>
      </c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>
        <v>220</v>
      </c>
      <c r="L31" s="19">
        <v>220</v>
      </c>
      <c r="M31" s="19">
        <v>220</v>
      </c>
      <c r="N31" s="5" t="s">
        <v>17</v>
      </c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41</v>
      </c>
      <c r="B32" s="3"/>
      <c r="C32" s="3"/>
      <c r="D32" s="3"/>
      <c r="E32" s="3"/>
      <c r="F32" s="3"/>
      <c r="G32" s="3"/>
      <c r="H32" s="3"/>
      <c r="I32" s="3"/>
      <c r="J32" s="4"/>
      <c r="K32" s="18" t="s">
        <v>17</v>
      </c>
      <c r="L32" s="18" t="s">
        <v>17</v>
      </c>
      <c r="M32" s="18" t="s">
        <v>17</v>
      </c>
      <c r="N32" s="18" t="s">
        <v>17</v>
      </c>
      <c r="O32" s="18" t="s">
        <v>17</v>
      </c>
      <c r="P32" s="18" t="s">
        <v>17</v>
      </c>
      <c r="Q32" s="18" t="s">
        <v>17</v>
      </c>
      <c r="R32" s="18" t="s">
        <v>17</v>
      </c>
      <c r="S32" s="18" t="s">
        <v>17</v>
      </c>
      <c r="T32" s="18" t="s">
        <v>17</v>
      </c>
      <c r="U32" s="18" t="s">
        <v>17</v>
      </c>
      <c r="V32" s="18" t="s">
        <v>17</v>
      </c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20"/>
      <c r="M34" s="20"/>
      <c r="N34" s="20">
        <f>N10*2.01</f>
        <v>1753.3229999999996</v>
      </c>
      <c r="O34" s="20"/>
      <c r="P34" s="20"/>
      <c r="Q34" s="20"/>
      <c r="R34" s="20"/>
      <c r="S34" s="20"/>
      <c r="T34" s="20"/>
      <c r="U34" s="20"/>
      <c r="V34" s="20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K15+K17+K18+K20+K21</f>
        <v>7409</v>
      </c>
      <c r="L35" s="14">
        <f>L15+L17+L20+L21</f>
        <v>4939</v>
      </c>
      <c r="M35" s="14">
        <f>M15+M17+M20+M21</f>
        <v>7549</v>
      </c>
      <c r="N35" s="14">
        <f>N15+N16+N17+N20+N21</f>
        <v>11550.323</v>
      </c>
      <c r="O35" s="14">
        <f>O15+O17+O20</f>
        <v>4719</v>
      </c>
      <c r="P35" s="14">
        <f>O35</f>
        <v>4719</v>
      </c>
      <c r="Q35" s="14">
        <f>Q15+Q17+Q20</f>
        <v>4719</v>
      </c>
      <c r="R35" s="14">
        <f>Q35</f>
        <v>4719</v>
      </c>
      <c r="S35" s="14">
        <f>S15+S17+S18+S20</f>
        <v>7315</v>
      </c>
      <c r="T35" s="14">
        <f>T15+T17+T20</f>
        <v>4719</v>
      </c>
      <c r="U35" s="14" t="s">
        <v>17</v>
      </c>
      <c r="V35" s="14" t="s">
        <v>17</v>
      </c>
    </row>
    <row r="37" spans="21:22" ht="12.75">
      <c r="U37" s="21"/>
      <c r="V37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2013-01-19T23:58:08Z</cp:lastPrinted>
  <dcterms:created xsi:type="dcterms:W3CDTF">2012-04-11T04:13:08Z</dcterms:created>
  <dcterms:modified xsi:type="dcterms:W3CDTF">2020-11-09T09:19:00Z</dcterms:modified>
  <cp:category/>
  <cp:version/>
  <cp:contentType/>
  <cp:contentStatus/>
</cp:coreProperties>
</file>