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<sst xmlns="http://schemas.openxmlformats.org/spreadsheetml/2006/main" count="84" uniqueCount="44">
  <si>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</si>
  <si>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</si>
  <si>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</si>
  <si>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</si>
  <si>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</si>
  <si>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</si>
  <si>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</si>
  <si>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</si>
  <si>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</si>
  <si>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</si>
  <si>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</si>
  <si>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</si>
  <si>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</si>
  <si>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</si>
  <si>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</si>
  <si>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</si>
  <si>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</si>
  <si>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</si>
  <si>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</si>
  <si>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</si>
  <si>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</si>
  <si>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</si>
  <si>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</si>
  <si>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</si>
  <si>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</si>
  <si>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</si>
  <si>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</si>
  <si>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</si>
  <si>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</si>
  <si>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</si>
  <si>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</si>
  <si>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</si>
  <si>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</si>
  <si>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</si>
  <si>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</si>
  <si>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</si>
  <si>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  ул. ДРСУ-1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</si>
  <si>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</si>
  <si>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</si>
  <si>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</si>
  <si>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</si>
  <si>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t xml:space="preserve">ж.Смена входных дверей в местах общего пользования 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</si>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</sst>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1">
      <selection activeCell="U11" sqref="U11"/>
    </sheetView>
  </sheetViews>
  <sheetFormatPr defaultColWidth="9.00390625" defaultRowHeight="12.75"/>
  <cols>
    <col min="10" max="10" width="18.125" style="0" customWidth="1"/>
    <col min="22" max="22" width="10.1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spans="5:34" ht="12.75">
      <c r="E5" s="16" t="s">
        <v>39</v>
      </c>
      <c r="AH5" s="17" t="s">
        <v>17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42706</v>
      </c>
      <c r="L10" s="14">
        <f aca="true" t="shared" si="0" ref="L10:Q10">K10+K14-K36</f>
        <v>43051</v>
      </c>
      <c r="M10" s="14">
        <f t="shared" si="0"/>
        <v>46709</v>
      </c>
      <c r="N10" s="14">
        <f t="shared" si="0"/>
        <v>50367</v>
      </c>
      <c r="O10" s="14">
        <f t="shared" si="0"/>
        <v>52516.6</v>
      </c>
      <c r="P10" s="14">
        <f t="shared" si="0"/>
        <v>54779.6</v>
      </c>
      <c r="Q10" s="14">
        <f t="shared" si="0"/>
        <v>58617.6</v>
      </c>
      <c r="R10" s="14">
        <f>Q10+Q14-Q36</f>
        <v>59035.600000000006</v>
      </c>
      <c r="S10" s="14">
        <f>R10+R14-R36</f>
        <v>62693.600000000006</v>
      </c>
      <c r="T10" s="14">
        <f>S10+S14-S36</f>
        <v>25765.600000000006</v>
      </c>
      <c r="U10" s="14">
        <f>T10+T14-T36</f>
        <v>29603.600000000006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840</v>
      </c>
      <c r="L11" s="11">
        <f>K11</f>
        <v>840</v>
      </c>
      <c r="M11" s="11">
        <f>L11</f>
        <v>840</v>
      </c>
      <c r="N11" s="11">
        <f aca="true" t="shared" si="1" ref="N11:P12">M11</f>
        <v>840</v>
      </c>
      <c r="O11" s="11">
        <f t="shared" si="1"/>
        <v>840</v>
      </c>
      <c r="P11" s="11">
        <f t="shared" si="1"/>
        <v>840</v>
      </c>
      <c r="Q11" s="11">
        <f aca="true" t="shared" si="2" ref="Q11:V12">P11</f>
        <v>840</v>
      </c>
      <c r="R11" s="11">
        <f t="shared" si="2"/>
        <v>840</v>
      </c>
      <c r="S11" s="11">
        <f t="shared" si="2"/>
        <v>840</v>
      </c>
      <c r="T11" s="11">
        <f t="shared" si="2"/>
        <v>840</v>
      </c>
      <c r="U11" s="11">
        <f t="shared" si="2"/>
        <v>840</v>
      </c>
      <c r="V11" s="11">
        <f t="shared" si="2"/>
        <v>840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2"/>
        <v>18</v>
      </c>
      <c r="T12" s="13">
        <f t="shared" si="2"/>
        <v>18</v>
      </c>
      <c r="U12" s="13">
        <f t="shared" si="2"/>
        <v>18</v>
      </c>
      <c r="V12" s="13">
        <f t="shared" si="2"/>
        <v>18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</row>
    <row r="14" spans="1:22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4">
        <v>8383</v>
      </c>
      <c r="L14" s="14">
        <v>8383</v>
      </c>
      <c r="M14" s="14">
        <v>8383</v>
      </c>
      <c r="N14" s="14">
        <v>8383</v>
      </c>
      <c r="O14" s="14">
        <v>8383</v>
      </c>
      <c r="P14" s="14">
        <v>8383</v>
      </c>
      <c r="Q14" s="14">
        <v>8383</v>
      </c>
      <c r="R14" s="14">
        <v>8383</v>
      </c>
      <c r="S14" s="14">
        <v>8383</v>
      </c>
      <c r="T14" s="14">
        <v>8383</v>
      </c>
      <c r="U14" s="14">
        <v>8383</v>
      </c>
      <c r="V14" s="14">
        <v>8383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3730</v>
      </c>
      <c r="L16" s="14">
        <v>3730</v>
      </c>
      <c r="M16" s="14">
        <v>3730</v>
      </c>
      <c r="N16" s="14">
        <v>3730</v>
      </c>
      <c r="O16" s="14">
        <v>3730</v>
      </c>
      <c r="P16" s="14">
        <v>3730</v>
      </c>
      <c r="Q16" s="14">
        <v>3730</v>
      </c>
      <c r="R16" s="14">
        <v>3730</v>
      </c>
      <c r="S16" s="14">
        <v>3730</v>
      </c>
      <c r="T16" s="14">
        <v>3730</v>
      </c>
      <c r="U16" s="14">
        <v>3730</v>
      </c>
      <c r="V16" s="14">
        <v>3730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3420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647</v>
      </c>
      <c r="L18" s="14">
        <v>647</v>
      </c>
      <c r="M18" s="14">
        <v>647</v>
      </c>
      <c r="N18" s="14">
        <v>647</v>
      </c>
      <c r="O18" s="14">
        <v>647</v>
      </c>
      <c r="P18" s="14">
        <v>647</v>
      </c>
      <c r="Q18" s="14">
        <v>647</v>
      </c>
      <c r="R18" s="14">
        <v>647</v>
      </c>
      <c r="S18" s="14">
        <v>647</v>
      </c>
      <c r="T18" s="14">
        <v>647</v>
      </c>
      <c r="U18" s="14">
        <v>647</v>
      </c>
      <c r="V18" s="14">
        <v>647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2611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1656</v>
      </c>
      <c r="T19" s="14" t="s">
        <v>17</v>
      </c>
      <c r="U19" s="14" t="s">
        <v>17</v>
      </c>
      <c r="V19" s="14" t="s">
        <v>17</v>
      </c>
    </row>
    <row r="20" spans="1:25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6"/>
      <c r="X20" s="16"/>
      <c r="Y20" s="16"/>
    </row>
    <row r="21" spans="1:25" ht="15.75">
      <c r="A21" s="7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4">
        <v>168</v>
      </c>
      <c r="L21" s="14">
        <v>168</v>
      </c>
      <c r="M21" s="14">
        <v>168</v>
      </c>
      <c r="N21" s="14">
        <v>168</v>
      </c>
      <c r="O21" s="14">
        <v>168</v>
      </c>
      <c r="P21" s="14">
        <v>168</v>
      </c>
      <c r="Q21" s="14">
        <v>168</v>
      </c>
      <c r="R21" s="14">
        <v>168</v>
      </c>
      <c r="S21" s="14">
        <v>168</v>
      </c>
      <c r="T21" s="14">
        <v>168</v>
      </c>
      <c r="U21" s="14">
        <v>168</v>
      </c>
      <c r="V21" s="14">
        <v>168</v>
      </c>
      <c r="W21" s="16"/>
      <c r="X21" s="16"/>
      <c r="Y21" s="16"/>
    </row>
    <row r="22" spans="1:22" ht="15.75">
      <c r="A22" s="7" t="s">
        <v>38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K26+K32</f>
        <v>882</v>
      </c>
      <c r="L22" s="14">
        <f>L32</f>
        <v>180</v>
      </c>
      <c r="M22" s="14">
        <f>M32</f>
        <v>180</v>
      </c>
      <c r="N22" s="14">
        <f>N32+N35</f>
        <v>1688.3999999999999</v>
      </c>
      <c r="O22" s="14">
        <f>O33</f>
        <v>1575</v>
      </c>
      <c r="P22" s="14" t="s">
        <v>17</v>
      </c>
      <c r="Q22" s="14"/>
      <c r="R22" s="14">
        <f>R32</f>
        <v>180</v>
      </c>
      <c r="S22" s="14">
        <f>S27+S30</f>
        <v>39110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4"/>
      <c r="K26" s="19">
        <v>702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>
        <v>2610</v>
      </c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41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>
        <v>36500</v>
      </c>
      <c r="T30" s="19"/>
      <c r="U30" s="19"/>
      <c r="V30" s="19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9">
        <v>180</v>
      </c>
      <c r="L32" s="19">
        <v>180</v>
      </c>
      <c r="M32" s="19">
        <v>180</v>
      </c>
      <c r="N32" s="19"/>
      <c r="O32" s="19"/>
      <c r="P32" s="19"/>
      <c r="Q32" s="19"/>
      <c r="R32" s="19">
        <v>180</v>
      </c>
      <c r="S32" s="19"/>
      <c r="T32" s="19"/>
      <c r="U32" s="19"/>
      <c r="V32" s="19"/>
    </row>
    <row r="33" spans="1:22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>
        <v>1575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1688.3999999999999</v>
      </c>
      <c r="O35" s="20"/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K16+K18+K19+K21+K22</f>
        <v>8038</v>
      </c>
      <c r="L36" s="14">
        <f>L16+L18+L21+L22</f>
        <v>4725</v>
      </c>
      <c r="M36" s="14">
        <f>L36</f>
        <v>4725</v>
      </c>
      <c r="N36" s="14">
        <f>N16+N18+N21+N22</f>
        <v>6233.4</v>
      </c>
      <c r="O36" s="14">
        <f>O16+O18+O21+O22</f>
        <v>6120</v>
      </c>
      <c r="P36" s="14">
        <f>P16+P18+P21</f>
        <v>4545</v>
      </c>
      <c r="Q36" s="14">
        <f>Q16+Q17+Q18+Q21+Q22</f>
        <v>7965</v>
      </c>
      <c r="R36" s="14">
        <f>R16+R18+R21+R22</f>
        <v>4725</v>
      </c>
      <c r="S36" s="14">
        <f>S16+S18+S19+S21+S22</f>
        <v>45311</v>
      </c>
      <c r="T36" s="14">
        <f>T16+T18+T21</f>
        <v>4545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2013-01-22T23:55:30Z</cp:lastPrinted>
  <dcterms:created xsi:type="dcterms:W3CDTF">2012-04-11T04:13:08Z</dcterms:created>
  <dcterms:modified xsi:type="dcterms:W3CDTF">2020-11-09T07:48:28Z</dcterms:modified>
  <cp:category/>
  <cp:version/>
  <cp:contentType/>
  <cp:contentStatus/>
</cp:coreProperties>
</file>