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<sst xmlns="http://schemas.openxmlformats.org/spreadsheetml/2006/main" count="110" uniqueCount="44">
  <si>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</si>
  <si>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</si>
  <si>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</si>
  <si>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</si>
  <si>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</si>
  <si>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</si>
  <si>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</si>
  <si>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</si>
  <si>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</si>
  <si>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</si>
  <si>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</si>
  <si>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</si>
  <si>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</si>
  <si>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</si>
  <si>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</si>
  <si>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</si>
  <si>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</si>
  <si>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</si>
  <si>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</si>
  <si>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</si>
  <si>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</si>
  <si>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</si>
  <si>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</si>
  <si>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</si>
  <si>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</si>
  <si>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</si>
  <si>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</si>
  <si>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</si>
  <si>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</si>
  <si>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</si>
  <si>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</si>
  <si>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</si>
  <si>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</si>
  <si>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</si>
  <si>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</si>
  <si>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</si>
  <si>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</si>
  <si>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31 ул. 50 лет ВЛКСМ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</si>
  <si>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</si>
  <si>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</si>
  <si>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 год</t>
  </si>
  <si>
    <t xml:space="preserve">л. Ремонт крыши 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</si>
  <si>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</si>
  <si>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(дизенфекция)(прочистка вентканалов)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</si>
</sst>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C7">
      <selection activeCell="U36" sqref="U36"/>
    </sheetView>
  </sheetViews>
  <sheetFormatPr defaultColWidth="9.00390625" defaultRowHeight="12.75"/>
  <cols>
    <col min="10" max="10" width="8.125" style="0" customWidth="1"/>
    <col min="22" max="22" width="8.75390625" style="0" customWidth="1"/>
    <col min="33" max="33" width="18.1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t="s">
        <v>17</v>
      </c>
    </row>
    <row r="5" spans="5:34" ht="12.75">
      <c r="E5" s="16" t="s">
        <v>40</v>
      </c>
      <c r="AH5" s="17" t="s">
        <v>17</v>
      </c>
    </row>
    <row r="7" ht="12.75">
      <c r="AH7" s="15"/>
    </row>
    <row r="8" spans="11:22" ht="12.75">
      <c r="K8" t="s">
        <v>25</v>
      </c>
      <c r="L8" t="s">
        <v>26</v>
      </c>
      <c r="M8" t="s">
        <v>27</v>
      </c>
      <c r="N8" t="s">
        <v>20</v>
      </c>
      <c r="O8" t="s">
        <v>19</v>
      </c>
      <c r="P8" t="s">
        <v>18</v>
      </c>
      <c r="Q8" t="s">
        <v>11</v>
      </c>
      <c r="R8" t="s">
        <v>12</v>
      </c>
      <c r="S8" t="s">
        <v>13</v>
      </c>
      <c r="T8" t="s">
        <v>28</v>
      </c>
      <c r="U8" t="s">
        <v>15</v>
      </c>
      <c r="V8" t="s">
        <v>16</v>
      </c>
    </row>
    <row r="9" spans="1:22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1"/>
      <c r="L9" s="5"/>
      <c r="M9" s="11"/>
      <c r="N9" s="11"/>
      <c r="O9" s="11"/>
      <c r="P9" s="11"/>
      <c r="Q9" s="11"/>
      <c r="R9" s="11"/>
      <c r="S9" s="11"/>
      <c r="T9" s="14"/>
      <c r="U9" s="14"/>
      <c r="V9" s="14"/>
    </row>
    <row r="10" spans="1:24" ht="15">
      <c r="A10" s="2" t="s">
        <v>31</v>
      </c>
      <c r="B10" s="3"/>
      <c r="C10" s="3"/>
      <c r="D10" s="3"/>
      <c r="E10" s="3"/>
      <c r="F10" s="3"/>
      <c r="G10" s="3"/>
      <c r="H10" s="3"/>
      <c r="I10" s="3"/>
      <c r="J10" s="4"/>
      <c r="K10" s="14">
        <v>6104</v>
      </c>
      <c r="L10" s="14">
        <f aca="true" t="shared" si="0" ref="L10:Q10">K10+K14-K36</f>
        <v>8110</v>
      </c>
      <c r="M10" s="14">
        <f t="shared" si="0"/>
        <v>11726</v>
      </c>
      <c r="N10" s="14">
        <f t="shared" si="0"/>
        <v>15342</v>
      </c>
      <c r="O10" s="14">
        <f t="shared" si="0"/>
        <v>14428.092</v>
      </c>
      <c r="P10" s="14">
        <f t="shared" si="0"/>
        <v>18224.092</v>
      </c>
      <c r="Q10" s="14">
        <f t="shared" si="0"/>
        <v>22020.092</v>
      </c>
      <c r="R10" s="14">
        <f>Q10+Q14-Q36</f>
        <v>25816.092</v>
      </c>
      <c r="S10" s="14">
        <f>R10+R14-R36</f>
        <v>29612.092000000004</v>
      </c>
      <c r="T10" s="14">
        <f>S10+S14-S36</f>
        <v>24033.092000000004</v>
      </c>
      <c r="U10" s="14">
        <f>T10+T14-T36</f>
        <v>27829.092000000004</v>
      </c>
      <c r="V10" s="14"/>
      <c r="W10" s="16"/>
      <c r="X10" s="16"/>
    </row>
    <row r="11" spans="1:24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830.8</v>
      </c>
      <c r="L11" s="11">
        <f>K11</f>
        <v>830.8</v>
      </c>
      <c r="M11" s="11">
        <f>L11</f>
        <v>830.8</v>
      </c>
      <c r="N11" s="11">
        <f aca="true" t="shared" si="1" ref="N11:P12">M11</f>
        <v>830.8</v>
      </c>
      <c r="O11" s="11">
        <f t="shared" si="1"/>
        <v>830.8</v>
      </c>
      <c r="P11" s="11">
        <f t="shared" si="1"/>
        <v>830.8</v>
      </c>
      <c r="Q11" s="11">
        <f aca="true" t="shared" si="2" ref="Q11:V12">P11</f>
        <v>830.8</v>
      </c>
      <c r="R11" s="11">
        <f t="shared" si="2"/>
        <v>830.8</v>
      </c>
      <c r="S11" s="11">
        <f t="shared" si="2"/>
        <v>830.8</v>
      </c>
      <c r="T11" s="11">
        <f t="shared" si="2"/>
        <v>830.8</v>
      </c>
      <c r="U11" s="11">
        <f t="shared" si="2"/>
        <v>830.8</v>
      </c>
      <c r="V11" s="11">
        <f t="shared" si="2"/>
        <v>830.8</v>
      </c>
      <c r="W11" s="16"/>
      <c r="X11" s="16"/>
    </row>
    <row r="12" spans="1:24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3">
        <v>18</v>
      </c>
      <c r="L12" s="13">
        <f>K12</f>
        <v>18</v>
      </c>
      <c r="M12" s="13">
        <f>L12</f>
        <v>18</v>
      </c>
      <c r="N12" s="13">
        <f t="shared" si="1"/>
        <v>18</v>
      </c>
      <c r="O12" s="13">
        <f t="shared" si="1"/>
        <v>18</v>
      </c>
      <c r="P12" s="13">
        <f t="shared" si="1"/>
        <v>18</v>
      </c>
      <c r="Q12" s="13">
        <f t="shared" si="2"/>
        <v>18</v>
      </c>
      <c r="R12" s="13">
        <f t="shared" si="2"/>
        <v>18</v>
      </c>
      <c r="S12" s="13">
        <f t="shared" si="2"/>
        <v>18</v>
      </c>
      <c r="T12" s="13">
        <f t="shared" si="2"/>
        <v>18</v>
      </c>
      <c r="U12" s="13">
        <f t="shared" si="2"/>
        <v>18</v>
      </c>
      <c r="V12" s="13">
        <f t="shared" si="2"/>
        <v>18</v>
      </c>
      <c r="W12" s="16"/>
      <c r="X12" s="16"/>
    </row>
    <row r="13" spans="1:24" ht="15">
      <c r="A13" s="2" t="s">
        <v>21</v>
      </c>
      <c r="B13" s="3"/>
      <c r="C13" s="3"/>
      <c r="D13" s="3"/>
      <c r="E13" s="3"/>
      <c r="F13" s="3"/>
      <c r="G13" s="3"/>
      <c r="H13" s="3"/>
      <c r="I13" s="3"/>
      <c r="J13" s="4"/>
      <c r="K13" s="12">
        <v>9.98</v>
      </c>
      <c r="L13" s="12">
        <v>9.98</v>
      </c>
      <c r="M13" s="12">
        <v>9.98</v>
      </c>
      <c r="N13" s="12">
        <v>9.98</v>
      </c>
      <c r="O13" s="12">
        <v>9.98</v>
      </c>
      <c r="P13" s="12">
        <v>9.98</v>
      </c>
      <c r="Q13" s="12">
        <v>9.98</v>
      </c>
      <c r="R13" s="12">
        <v>9.98</v>
      </c>
      <c r="S13" s="12">
        <v>9.98</v>
      </c>
      <c r="T13" s="12">
        <v>9.98</v>
      </c>
      <c r="U13" s="12">
        <v>9.98</v>
      </c>
      <c r="V13" s="12">
        <v>9.98</v>
      </c>
      <c r="W13" s="16"/>
      <c r="X13" s="16"/>
    </row>
    <row r="14" spans="1:24" ht="15">
      <c r="A14" s="2" t="s">
        <v>32</v>
      </c>
      <c r="B14" s="3"/>
      <c r="C14" s="3"/>
      <c r="D14" s="3"/>
      <c r="E14" s="3"/>
      <c r="F14" s="3"/>
      <c r="G14" s="3"/>
      <c r="H14" s="3"/>
      <c r="I14" s="3"/>
      <c r="J14" s="4"/>
      <c r="K14" s="14">
        <v>8291</v>
      </c>
      <c r="L14" s="14">
        <v>8291</v>
      </c>
      <c r="M14" s="14">
        <v>8291</v>
      </c>
      <c r="N14" s="14">
        <v>8291</v>
      </c>
      <c r="O14" s="14">
        <v>8291</v>
      </c>
      <c r="P14" s="14">
        <v>8291</v>
      </c>
      <c r="Q14" s="14">
        <v>8291</v>
      </c>
      <c r="R14" s="14">
        <v>8291</v>
      </c>
      <c r="S14" s="14">
        <v>8291</v>
      </c>
      <c r="T14" s="14">
        <v>8291</v>
      </c>
      <c r="U14" s="14">
        <v>8291</v>
      </c>
      <c r="V14" s="14">
        <v>8291</v>
      </c>
      <c r="W14" s="16"/>
      <c r="X14" s="16"/>
    </row>
    <row r="15" spans="1:24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6"/>
      <c r="X15" s="16"/>
    </row>
    <row r="16" spans="1:24" ht="15.75">
      <c r="A16" s="7" t="s">
        <v>24</v>
      </c>
      <c r="B16" s="3"/>
      <c r="C16" s="3"/>
      <c r="D16" s="3"/>
      <c r="E16" s="3"/>
      <c r="F16" s="3"/>
      <c r="G16" s="3"/>
      <c r="H16" s="3"/>
      <c r="I16" s="3"/>
      <c r="J16" s="4"/>
      <c r="K16" s="14">
        <v>3689</v>
      </c>
      <c r="L16" s="14">
        <v>3689</v>
      </c>
      <c r="M16" s="14">
        <v>3689</v>
      </c>
      <c r="N16" s="14">
        <v>3689</v>
      </c>
      <c r="O16" s="14">
        <v>3689</v>
      </c>
      <c r="P16" s="14">
        <v>3689</v>
      </c>
      <c r="Q16" s="14">
        <v>3689</v>
      </c>
      <c r="R16" s="14">
        <v>3689</v>
      </c>
      <c r="S16" s="14">
        <v>3689</v>
      </c>
      <c r="T16" s="14">
        <v>3689</v>
      </c>
      <c r="U16" s="14">
        <v>3689</v>
      </c>
      <c r="V16" s="14">
        <v>3689</v>
      </c>
      <c r="W16" s="16"/>
      <c r="X16" s="16"/>
    </row>
    <row r="17" spans="1:24" ht="15.75">
      <c r="A17" s="7" t="s">
        <v>14</v>
      </c>
      <c r="B17" s="3"/>
      <c r="C17" s="3"/>
      <c r="D17" s="3"/>
      <c r="E17" s="3"/>
      <c r="F17" s="3"/>
      <c r="G17" s="3"/>
      <c r="H17" s="3"/>
      <c r="I17" s="3"/>
      <c r="J17" s="4"/>
      <c r="K17" s="14" t="s">
        <v>17</v>
      </c>
      <c r="L17" s="14" t="s">
        <v>17</v>
      </c>
      <c r="M17" s="14" t="s">
        <v>17</v>
      </c>
      <c r="N17" s="14">
        <v>3040</v>
      </c>
      <c r="O17" s="14" t="s">
        <v>17</v>
      </c>
      <c r="P17" s="14" t="s">
        <v>17</v>
      </c>
      <c r="Q17" s="14" t="s">
        <v>17</v>
      </c>
      <c r="R17" s="14" t="s">
        <v>17</v>
      </c>
      <c r="S17" s="14" t="s">
        <v>17</v>
      </c>
      <c r="T17" s="14" t="s">
        <v>17</v>
      </c>
      <c r="U17" s="14" t="s">
        <v>17</v>
      </c>
      <c r="V17" s="14" t="s">
        <v>17</v>
      </c>
      <c r="W17" s="16"/>
      <c r="X17" s="16"/>
    </row>
    <row r="18" spans="1:24" ht="15.75">
      <c r="A18" s="7" t="s">
        <v>42</v>
      </c>
      <c r="B18" s="3"/>
      <c r="C18" s="3"/>
      <c r="D18" s="3"/>
      <c r="E18" s="3"/>
      <c r="F18" s="3"/>
      <c r="G18" s="3"/>
      <c r="H18" s="3"/>
      <c r="I18" s="3"/>
      <c r="J18" s="4"/>
      <c r="K18" s="14">
        <v>640</v>
      </c>
      <c r="L18" s="14">
        <v>640</v>
      </c>
      <c r="M18" s="14">
        <v>640</v>
      </c>
      <c r="N18" s="14">
        <v>640</v>
      </c>
      <c r="O18" s="14">
        <v>640</v>
      </c>
      <c r="P18" s="14">
        <v>640</v>
      </c>
      <c r="Q18" s="14">
        <v>640</v>
      </c>
      <c r="R18" s="14">
        <v>640</v>
      </c>
      <c r="S18" s="14">
        <v>640</v>
      </c>
      <c r="T18" s="14">
        <v>640</v>
      </c>
      <c r="U18" s="14">
        <v>640</v>
      </c>
      <c r="V18" s="14">
        <v>640</v>
      </c>
      <c r="W18" s="16"/>
      <c r="X18" s="16"/>
    </row>
    <row r="19" spans="1:24" ht="15.75">
      <c r="A19" s="7" t="s">
        <v>22</v>
      </c>
      <c r="B19" s="3"/>
      <c r="C19" s="3"/>
      <c r="D19" s="3"/>
      <c r="E19" s="3"/>
      <c r="F19" s="3"/>
      <c r="G19" s="3"/>
      <c r="H19" s="3"/>
      <c r="I19" s="3"/>
      <c r="J19" s="4"/>
      <c r="K19" s="14">
        <v>1610</v>
      </c>
      <c r="L19" s="14" t="s">
        <v>17</v>
      </c>
      <c r="M19" s="14" t="s">
        <v>17</v>
      </c>
      <c r="N19" s="14" t="s">
        <v>17</v>
      </c>
      <c r="O19" s="14" t="s">
        <v>17</v>
      </c>
      <c r="P19" s="14" t="s">
        <v>17</v>
      </c>
      <c r="Q19" s="14" t="s">
        <v>17</v>
      </c>
      <c r="R19" s="14" t="s">
        <v>17</v>
      </c>
      <c r="S19" s="14">
        <v>1853</v>
      </c>
      <c r="T19" s="14" t="s">
        <v>17</v>
      </c>
      <c r="U19" s="14" t="s">
        <v>17</v>
      </c>
      <c r="V19" s="14" t="s">
        <v>17</v>
      </c>
      <c r="W19" s="16"/>
      <c r="X19" s="16"/>
    </row>
    <row r="20" spans="1:24" ht="15.75">
      <c r="A20" s="7" t="s">
        <v>23</v>
      </c>
      <c r="B20" s="3"/>
      <c r="C20" s="3"/>
      <c r="D20" s="3"/>
      <c r="E20" s="3"/>
      <c r="F20" s="3"/>
      <c r="G20" s="3"/>
      <c r="H20" s="3"/>
      <c r="I20" s="3"/>
      <c r="J20" s="4"/>
      <c r="K20" s="14" t="s">
        <v>17</v>
      </c>
      <c r="L20" s="14" t="s">
        <v>17</v>
      </c>
      <c r="M20" s="14" t="s">
        <v>17</v>
      </c>
      <c r="N20" s="14" t="s">
        <v>17</v>
      </c>
      <c r="O20" s="14" t="s">
        <v>17</v>
      </c>
      <c r="P20" s="14" t="s">
        <v>17</v>
      </c>
      <c r="Q20" s="14" t="s">
        <v>17</v>
      </c>
      <c r="R20" s="14" t="s">
        <v>17</v>
      </c>
      <c r="S20" s="14" t="s">
        <v>17</v>
      </c>
      <c r="T20" s="14" t="s">
        <v>17</v>
      </c>
      <c r="U20" s="14" t="s">
        <v>17</v>
      </c>
      <c r="V20" s="14" t="s">
        <v>17</v>
      </c>
      <c r="W20" s="16"/>
      <c r="X20" s="16"/>
    </row>
    <row r="21" spans="1:24" ht="15.75">
      <c r="A21" s="7" t="s">
        <v>38</v>
      </c>
      <c r="B21" s="3"/>
      <c r="C21" s="3"/>
      <c r="D21" s="3"/>
      <c r="E21" s="3"/>
      <c r="F21" s="3"/>
      <c r="G21" s="3"/>
      <c r="H21" s="3"/>
      <c r="I21" s="3"/>
      <c r="J21" s="4"/>
      <c r="K21" s="14">
        <v>166</v>
      </c>
      <c r="L21" s="14">
        <v>166</v>
      </c>
      <c r="M21" s="14">
        <v>166</v>
      </c>
      <c r="N21" s="14">
        <v>166</v>
      </c>
      <c r="O21" s="14">
        <v>166</v>
      </c>
      <c r="P21" s="14">
        <v>166</v>
      </c>
      <c r="Q21" s="14">
        <v>166</v>
      </c>
      <c r="R21" s="14">
        <v>166</v>
      </c>
      <c r="S21" s="14">
        <v>166</v>
      </c>
      <c r="T21" s="14">
        <v>166</v>
      </c>
      <c r="U21" s="14">
        <v>166</v>
      </c>
      <c r="V21" s="14">
        <v>166</v>
      </c>
      <c r="W21" s="16"/>
      <c r="X21" s="16"/>
    </row>
    <row r="22" spans="1:24" ht="15.75">
      <c r="A22" s="7" t="s">
        <v>39</v>
      </c>
      <c r="B22" s="6"/>
      <c r="C22" s="6"/>
      <c r="D22" s="6"/>
      <c r="E22" s="6"/>
      <c r="F22" s="6"/>
      <c r="G22" s="6"/>
      <c r="H22" s="6"/>
      <c r="I22" s="3"/>
      <c r="J22" s="4"/>
      <c r="K22" s="14">
        <f>K32</f>
        <v>180</v>
      </c>
      <c r="L22" s="14">
        <f>L32</f>
        <v>180</v>
      </c>
      <c r="M22" s="14">
        <f>M32</f>
        <v>180</v>
      </c>
      <c r="N22" s="14">
        <f>N32+N35</f>
        <v>1669.9079999999997</v>
      </c>
      <c r="O22" s="14" t="s">
        <v>17</v>
      </c>
      <c r="P22" s="14" t="s">
        <v>17</v>
      </c>
      <c r="Q22" s="14" t="s">
        <v>17</v>
      </c>
      <c r="R22" s="14" t="s">
        <v>17</v>
      </c>
      <c r="S22" s="14">
        <f>S26+S32+S35</f>
        <v>7522</v>
      </c>
      <c r="T22" s="14" t="s">
        <v>17</v>
      </c>
      <c r="U22" s="14" t="s">
        <v>17</v>
      </c>
      <c r="V22" s="14" t="s">
        <v>17</v>
      </c>
      <c r="W22" s="16"/>
      <c r="X22" s="16"/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ht="15">
      <c r="A26" s="2" t="s">
        <v>33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17</v>
      </c>
      <c r="L26" s="5" t="s">
        <v>17</v>
      </c>
      <c r="M26" s="5" t="s">
        <v>17</v>
      </c>
      <c r="N26" s="5" t="s">
        <v>17</v>
      </c>
      <c r="O26" s="5" t="s">
        <v>17</v>
      </c>
      <c r="P26" s="5" t="s">
        <v>17</v>
      </c>
      <c r="Q26" s="5" t="s">
        <v>17</v>
      </c>
      <c r="R26" s="5" t="s">
        <v>17</v>
      </c>
      <c r="S26" s="5">
        <v>342</v>
      </c>
      <c r="T26" s="5" t="s">
        <v>17</v>
      </c>
      <c r="U26" s="5" t="s">
        <v>17</v>
      </c>
      <c r="V26" s="5" t="s">
        <v>17</v>
      </c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5">
      <c r="A29" s="2" t="s">
        <v>29</v>
      </c>
      <c r="B29" s="3"/>
      <c r="C29" s="3"/>
      <c r="D29" s="3"/>
      <c r="E29" s="3"/>
      <c r="F29" s="3"/>
      <c r="G29" s="3"/>
      <c r="H29" s="3"/>
      <c r="I29" s="3"/>
      <c r="J29" s="4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5">
      <c r="A31" s="2" t="s">
        <v>34</v>
      </c>
      <c r="B31" s="3"/>
      <c r="C31" s="3"/>
      <c r="D31" s="3"/>
      <c r="E31" s="3"/>
      <c r="F31" s="3"/>
      <c r="G31" s="3"/>
      <c r="H31" s="3"/>
      <c r="I31" s="3"/>
      <c r="J31" s="4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5">
      <c r="A32" s="2" t="s">
        <v>35</v>
      </c>
      <c r="B32" s="3"/>
      <c r="C32" s="3"/>
      <c r="D32" s="3"/>
      <c r="E32" s="3"/>
      <c r="F32" s="3"/>
      <c r="G32" s="3"/>
      <c r="H32" s="3"/>
      <c r="I32" s="3"/>
      <c r="J32" s="4"/>
      <c r="K32" s="19">
        <v>180</v>
      </c>
      <c r="L32" s="19">
        <v>180</v>
      </c>
      <c r="M32" s="19">
        <v>180</v>
      </c>
      <c r="N32" s="19"/>
      <c r="O32" s="19"/>
      <c r="P32" s="19"/>
      <c r="Q32" s="19"/>
      <c r="R32" s="19"/>
      <c r="S32" s="19">
        <v>180</v>
      </c>
      <c r="T32" s="19"/>
      <c r="U32" s="19"/>
      <c r="V32" s="19"/>
    </row>
    <row r="33" spans="1:22" ht="15">
      <c r="A33" s="2" t="s">
        <v>41</v>
      </c>
      <c r="B33" s="3"/>
      <c r="C33" s="3"/>
      <c r="D33" s="3"/>
      <c r="E33" s="3"/>
      <c r="F33" s="3"/>
      <c r="G33" s="3"/>
      <c r="H33" s="3"/>
      <c r="I33" s="3"/>
      <c r="J33" s="4"/>
      <c r="K33" s="18" t="s">
        <v>17</v>
      </c>
      <c r="L33" s="18" t="s">
        <v>17</v>
      </c>
      <c r="M33" s="18" t="s">
        <v>17</v>
      </c>
      <c r="N33" s="18" t="s">
        <v>17</v>
      </c>
      <c r="O33" s="18" t="s">
        <v>17</v>
      </c>
      <c r="P33" s="18" t="s">
        <v>17</v>
      </c>
      <c r="Q33" s="18" t="s">
        <v>17</v>
      </c>
      <c r="R33" s="18" t="s">
        <v>17</v>
      </c>
      <c r="S33" s="18" t="s">
        <v>17</v>
      </c>
      <c r="T33" s="18" t="s">
        <v>17</v>
      </c>
      <c r="U33" s="18" t="s">
        <v>17</v>
      </c>
      <c r="V33" s="18" t="s">
        <v>17</v>
      </c>
    </row>
    <row r="34" spans="1:22" ht="15">
      <c r="A34" s="2" t="s">
        <v>36</v>
      </c>
      <c r="B34" s="3"/>
      <c r="C34" s="3"/>
      <c r="D34" s="3"/>
      <c r="E34" s="3"/>
      <c r="F34" s="3"/>
      <c r="G34" s="3"/>
      <c r="H34" s="3"/>
      <c r="I34" s="3"/>
      <c r="J34" s="4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20"/>
      <c r="L35" s="20"/>
      <c r="M35" s="20"/>
      <c r="N35" s="20">
        <f>N11*2.01</f>
        <v>1669.9079999999997</v>
      </c>
      <c r="O35" s="20"/>
      <c r="P35" s="20"/>
      <c r="Q35" s="20"/>
      <c r="R35" s="20"/>
      <c r="S35" s="20">
        <v>7000</v>
      </c>
      <c r="T35" s="20"/>
      <c r="U35" s="20">
        <f>N35</f>
        <v>1669.9079999999997</v>
      </c>
      <c r="V35" s="20"/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4">
        <f>K16+K18+K19+K21+K22</f>
        <v>6285</v>
      </c>
      <c r="L36" s="14">
        <f>L16+L18+L21+L22</f>
        <v>4675</v>
      </c>
      <c r="M36" s="14">
        <f>M16+M18+M21+M22</f>
        <v>4675</v>
      </c>
      <c r="N36" s="14">
        <f>N16+N17+N18+N21+N22</f>
        <v>9204.908</v>
      </c>
      <c r="O36" s="14">
        <f>O16+O18+O21</f>
        <v>4495</v>
      </c>
      <c r="P36" s="14">
        <f>O36</f>
        <v>4495</v>
      </c>
      <c r="Q36" s="14">
        <f>P36</f>
        <v>4495</v>
      </c>
      <c r="R36" s="14">
        <f>Q36</f>
        <v>4495</v>
      </c>
      <c r="S36" s="14">
        <f>S16+S18+S19+S21+S22</f>
        <v>13870</v>
      </c>
      <c r="T36" s="14">
        <f>T16+T18+T21</f>
        <v>4495</v>
      </c>
      <c r="U36" s="14" t="s">
        <v>17</v>
      </c>
      <c r="V36" s="14" t="s">
        <v>17</v>
      </c>
    </row>
    <row r="38" spans="21:22" ht="12.75">
      <c r="U38" s="21"/>
      <c r="V38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2014-02-07T06:12:27Z</cp:lastPrinted>
  <dcterms:created xsi:type="dcterms:W3CDTF">2012-04-11T04:13:08Z</dcterms:created>
  <dcterms:modified xsi:type="dcterms:W3CDTF">2020-11-13T10:27:34Z</dcterms:modified>
  <cp:category/>
  <cp:version/>
  <cp:contentType/>
  <cp:contentStatus/>
</cp:coreProperties>
</file>