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<sst xmlns="http://schemas.openxmlformats.org/spreadsheetml/2006/main" count="99" uniqueCount="44">
  <si>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</si>
  <si>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</si>
  <si>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</si>
  <si>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</si>
  <si>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</si>
  <si>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</si>
  <si>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</si>
  <si>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</si>
  <si>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</si>
  <si>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</si>
  <si>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</si>
  <si>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</si>
  <si>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</si>
  <si>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</si>
  <si>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</si>
  <si>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</si>
  <si>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</si>
  <si>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</si>
  <si>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</si>
  <si>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</si>
  <si>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</si>
  <si>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</si>
  <si>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</si>
  <si>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</si>
  <si>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</si>
  <si>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</si>
  <si>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</si>
  <si>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</si>
  <si>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</si>
  <si>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</si>
  <si>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</si>
  <si>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</si>
  <si>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</si>
  <si>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</si>
  <si>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</si>
  <si>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</si>
  <si>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</si>
  <si>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</si>
  <si>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17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</si>
  <si>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</si>
  <si>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</si>
  <si>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</si>
  <si>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</si>
  <si>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(дизенфекция)(прочистка вентканалов)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</si>
</sst>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C2">
      <selection activeCell="U38" sqref="U38"/>
    </sheetView>
  </sheetViews>
  <sheetFormatPr defaultColWidth="9.00390625" defaultRowHeight="12.75"/>
  <cols>
    <col min="10" max="10" width="7.375" style="0" customWidth="1"/>
    <col min="22" max="22" width="9.00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7" t="s">
        <v>17</v>
      </c>
    </row>
    <row r="6" ht="12.75">
      <c r="AH6" s="17" t="s">
        <v>17</v>
      </c>
    </row>
    <row r="7" ht="12.75">
      <c r="E7" s="15" t="s">
        <v>40</v>
      </c>
    </row>
    <row r="8" ht="12.75">
      <c r="AH8" s="16"/>
    </row>
    <row r="10" spans="11:22" ht="12.75">
      <c r="K10" t="s">
        <v>26</v>
      </c>
      <c r="L10" t="s">
        <v>27</v>
      </c>
      <c r="M10" t="s">
        <v>28</v>
      </c>
      <c r="N10" t="s">
        <v>20</v>
      </c>
      <c r="O10" t="s">
        <v>19</v>
      </c>
      <c r="P10" t="s">
        <v>18</v>
      </c>
      <c r="Q10" t="s">
        <v>12</v>
      </c>
      <c r="R10" t="s">
        <v>13</v>
      </c>
      <c r="S10" t="s">
        <v>14</v>
      </c>
      <c r="T10" t="s">
        <v>29</v>
      </c>
      <c r="U10" t="s">
        <v>15</v>
      </c>
      <c r="V10" t="s">
        <v>16</v>
      </c>
    </row>
    <row r="11" spans="1:22" ht="15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4"/>
      <c r="K11" s="11"/>
      <c r="L11" s="5"/>
      <c r="M11" s="11"/>
      <c r="N11" s="11"/>
      <c r="O11" s="11"/>
      <c r="P11" s="11"/>
      <c r="Q11" s="11"/>
      <c r="R11" s="11"/>
      <c r="S11" s="11"/>
      <c r="T11" s="14"/>
      <c r="U11" s="14"/>
      <c r="V11" s="14"/>
    </row>
    <row r="12" spans="1:22" ht="15">
      <c r="A12" s="2" t="s">
        <v>32</v>
      </c>
      <c r="B12" s="3"/>
      <c r="C12" s="3"/>
      <c r="D12" s="3"/>
      <c r="E12" s="3"/>
      <c r="F12" s="3"/>
      <c r="G12" s="3"/>
      <c r="H12" s="3"/>
      <c r="I12" s="3"/>
      <c r="J12" s="4"/>
      <c r="K12" s="14">
        <v>19265</v>
      </c>
      <c r="L12" s="14">
        <f aca="true" t="shared" si="0" ref="L12:Q12">K12+K16-K38</f>
        <v>20155</v>
      </c>
      <c r="M12" s="14">
        <f t="shared" si="0"/>
        <v>23013</v>
      </c>
      <c r="N12" s="14">
        <f t="shared" si="0"/>
        <v>20651</v>
      </c>
      <c r="O12" s="14">
        <f t="shared" si="0"/>
        <v>18186.016</v>
      </c>
      <c r="P12" s="14">
        <f t="shared" si="0"/>
        <v>21926.016</v>
      </c>
      <c r="Q12" s="14">
        <f t="shared" si="0"/>
        <v>22012.016</v>
      </c>
      <c r="R12" s="14">
        <f>Q12+Q16-Q38</f>
        <v>25752.016</v>
      </c>
      <c r="S12" s="14">
        <f>R12+R16-R38</f>
        <v>29492.016000000003</v>
      </c>
      <c r="T12" s="14">
        <f>S12+S16-S38</f>
        <v>23480.016000000003</v>
      </c>
      <c r="U12" s="14">
        <f>T12+T16-T38</f>
        <v>27220.016000000003</v>
      </c>
      <c r="V12" s="14"/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818.4</v>
      </c>
      <c r="L13" s="11">
        <f>K13</f>
        <v>818.4</v>
      </c>
      <c r="M13" s="11">
        <f>L13</f>
        <v>818.4</v>
      </c>
      <c r="N13" s="11">
        <f aca="true" t="shared" si="1" ref="N13:P14">M13</f>
        <v>818.4</v>
      </c>
      <c r="O13" s="11">
        <f t="shared" si="1"/>
        <v>818.4</v>
      </c>
      <c r="P13" s="11">
        <f t="shared" si="1"/>
        <v>818.4</v>
      </c>
      <c r="Q13" s="11">
        <f aca="true" t="shared" si="2" ref="Q13:V14">P13</f>
        <v>818.4</v>
      </c>
      <c r="R13" s="11">
        <f t="shared" si="2"/>
        <v>818.4</v>
      </c>
      <c r="S13" s="11">
        <f t="shared" si="2"/>
        <v>818.4</v>
      </c>
      <c r="T13" s="11">
        <f t="shared" si="2"/>
        <v>818.4</v>
      </c>
      <c r="U13" s="11">
        <f t="shared" si="2"/>
        <v>818.4</v>
      </c>
      <c r="V13" s="11">
        <f t="shared" si="2"/>
        <v>818.4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3">
        <v>18</v>
      </c>
      <c r="L14" s="13">
        <f>K14</f>
        <v>18</v>
      </c>
      <c r="M14" s="13">
        <f>L14</f>
        <v>18</v>
      </c>
      <c r="N14" s="13">
        <f t="shared" si="1"/>
        <v>18</v>
      </c>
      <c r="O14" s="13">
        <f t="shared" si="1"/>
        <v>18</v>
      </c>
      <c r="P14" s="13">
        <f t="shared" si="1"/>
        <v>18</v>
      </c>
      <c r="Q14" s="13">
        <f t="shared" si="2"/>
        <v>18</v>
      </c>
      <c r="R14" s="13">
        <f t="shared" si="2"/>
        <v>18</v>
      </c>
      <c r="S14" s="13">
        <f t="shared" si="2"/>
        <v>18</v>
      </c>
      <c r="T14" s="13">
        <f t="shared" si="2"/>
        <v>18</v>
      </c>
      <c r="U14" s="13">
        <f t="shared" si="2"/>
        <v>18</v>
      </c>
      <c r="V14" s="13">
        <f t="shared" si="2"/>
        <v>18</v>
      </c>
    </row>
    <row r="15" spans="1:22" ht="15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4"/>
      <c r="K15" s="12">
        <v>9.98</v>
      </c>
      <c r="L15" s="12">
        <v>9.98</v>
      </c>
      <c r="M15" s="12">
        <v>9.98</v>
      </c>
      <c r="N15" s="12">
        <v>9.98</v>
      </c>
      <c r="O15" s="12">
        <v>9.98</v>
      </c>
      <c r="P15" s="12">
        <v>9.98</v>
      </c>
      <c r="Q15" s="12">
        <v>9.98</v>
      </c>
      <c r="R15" s="12">
        <v>9.98</v>
      </c>
      <c r="S15" s="12">
        <v>9.98</v>
      </c>
      <c r="T15" s="12">
        <v>9.98</v>
      </c>
      <c r="U15" s="12">
        <v>9.98</v>
      </c>
      <c r="V15" s="12">
        <v>9.98</v>
      </c>
    </row>
    <row r="16" spans="1:22" ht="15">
      <c r="A16" s="2" t="s">
        <v>33</v>
      </c>
      <c r="B16" s="3"/>
      <c r="C16" s="3"/>
      <c r="D16" s="3"/>
      <c r="E16" s="3"/>
      <c r="F16" s="3"/>
      <c r="G16" s="3"/>
      <c r="H16" s="3"/>
      <c r="I16" s="3"/>
      <c r="J16" s="4"/>
      <c r="K16" s="14">
        <v>8168</v>
      </c>
      <c r="L16" s="14">
        <v>8168</v>
      </c>
      <c r="M16" s="14">
        <v>8168</v>
      </c>
      <c r="N16" s="14">
        <v>8168</v>
      </c>
      <c r="O16" s="14">
        <v>8168</v>
      </c>
      <c r="P16" s="14">
        <v>8168</v>
      </c>
      <c r="Q16" s="14">
        <v>8168</v>
      </c>
      <c r="R16" s="14">
        <v>8168</v>
      </c>
      <c r="S16" s="14">
        <v>8168</v>
      </c>
      <c r="T16" s="14">
        <v>8168</v>
      </c>
      <c r="U16" s="14">
        <v>8168</v>
      </c>
      <c r="V16" s="14">
        <v>8168</v>
      </c>
    </row>
    <row r="17" spans="1:22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5.75">
      <c r="A18" s="7" t="s">
        <v>25</v>
      </c>
      <c r="B18" s="3"/>
      <c r="C18" s="3"/>
      <c r="D18" s="3"/>
      <c r="E18" s="3"/>
      <c r="F18" s="3"/>
      <c r="G18" s="3"/>
      <c r="H18" s="3"/>
      <c r="I18" s="3"/>
      <c r="J18" s="4"/>
      <c r="K18" s="14">
        <v>3634</v>
      </c>
      <c r="L18" s="14">
        <v>3634</v>
      </c>
      <c r="M18" s="14">
        <v>3634</v>
      </c>
      <c r="N18" s="14">
        <v>3634</v>
      </c>
      <c r="O18" s="14">
        <v>3634</v>
      </c>
      <c r="P18" s="14">
        <v>3634</v>
      </c>
      <c r="Q18" s="14">
        <v>3634</v>
      </c>
      <c r="R18" s="14">
        <v>3634</v>
      </c>
      <c r="S18" s="14">
        <v>3634</v>
      </c>
      <c r="T18" s="14">
        <v>3634</v>
      </c>
      <c r="U18" s="14">
        <v>3634</v>
      </c>
      <c r="V18" s="14">
        <v>3634</v>
      </c>
    </row>
    <row r="19" spans="1:22" ht="15.75">
      <c r="A19" s="7" t="s">
        <v>11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>
        <v>4560</v>
      </c>
      <c r="O19" s="14" t="s">
        <v>17</v>
      </c>
      <c r="P19" s="14" t="s">
        <v>17</v>
      </c>
      <c r="Q19" s="14" t="s">
        <v>17</v>
      </c>
      <c r="R19" s="14" t="s">
        <v>17</v>
      </c>
      <c r="S19" s="14" t="s">
        <v>17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42</v>
      </c>
      <c r="B20" s="3"/>
      <c r="C20" s="3"/>
      <c r="D20" s="3"/>
      <c r="E20" s="3"/>
      <c r="F20" s="3"/>
      <c r="G20" s="3"/>
      <c r="H20" s="3"/>
      <c r="I20" s="3"/>
      <c r="J20" s="4"/>
      <c r="K20" s="14">
        <v>630</v>
      </c>
      <c r="L20" s="14">
        <v>630</v>
      </c>
      <c r="M20" s="14">
        <v>630</v>
      </c>
      <c r="N20" s="14">
        <v>630</v>
      </c>
      <c r="O20" s="14">
        <v>630</v>
      </c>
      <c r="P20" s="14">
        <v>630</v>
      </c>
      <c r="Q20" s="14">
        <v>630</v>
      </c>
      <c r="R20" s="14">
        <v>630</v>
      </c>
      <c r="S20" s="14">
        <v>630</v>
      </c>
      <c r="T20" s="14">
        <v>630</v>
      </c>
      <c r="U20" s="14">
        <v>630</v>
      </c>
      <c r="V20" s="14">
        <v>630</v>
      </c>
    </row>
    <row r="21" spans="1:22" ht="15.75">
      <c r="A21" s="7" t="s">
        <v>22</v>
      </c>
      <c r="B21" s="3"/>
      <c r="C21" s="3"/>
      <c r="D21" s="3"/>
      <c r="E21" s="3"/>
      <c r="F21" s="3"/>
      <c r="G21" s="3"/>
      <c r="H21" s="3"/>
      <c r="I21" s="3"/>
      <c r="J21" s="4"/>
      <c r="K21" s="14">
        <v>2670</v>
      </c>
      <c r="L21" s="14" t="s">
        <v>17</v>
      </c>
      <c r="M21" s="14" t="s">
        <v>17</v>
      </c>
      <c r="N21" s="14" t="s">
        <v>17</v>
      </c>
      <c r="O21" s="14" t="s">
        <v>17</v>
      </c>
      <c r="P21" s="14" t="s">
        <v>17</v>
      </c>
      <c r="Q21" s="14" t="s">
        <v>17</v>
      </c>
      <c r="R21" s="14" t="s">
        <v>17</v>
      </c>
      <c r="S21" s="14">
        <v>2572</v>
      </c>
      <c r="T21" s="14" t="s">
        <v>17</v>
      </c>
      <c r="U21" s="14" t="s">
        <v>17</v>
      </c>
      <c r="V21" s="14" t="s">
        <v>17</v>
      </c>
    </row>
    <row r="22" spans="1:22" ht="15.75">
      <c r="A22" s="7" t="s">
        <v>23</v>
      </c>
      <c r="B22" s="3"/>
      <c r="C22" s="3"/>
      <c r="D22" s="3"/>
      <c r="E22" s="3"/>
      <c r="F22" s="3"/>
      <c r="G22" s="3"/>
      <c r="H22" s="3"/>
      <c r="I22" s="3"/>
      <c r="J22" s="4"/>
      <c r="K22" s="14" t="s">
        <v>17</v>
      </c>
      <c r="L22" s="14" t="s">
        <v>17</v>
      </c>
      <c r="M22" s="14" t="s">
        <v>17</v>
      </c>
      <c r="N22" s="14" t="s">
        <v>17</v>
      </c>
      <c r="O22" s="14" t="s">
        <v>17</v>
      </c>
      <c r="P22" s="14" t="s">
        <v>17</v>
      </c>
      <c r="Q22" s="14" t="s">
        <v>17</v>
      </c>
      <c r="R22" s="14" t="s">
        <v>17</v>
      </c>
      <c r="S22" s="14" t="s">
        <v>17</v>
      </c>
      <c r="T22" s="14" t="s">
        <v>17</v>
      </c>
      <c r="U22" s="14" t="s">
        <v>17</v>
      </c>
      <c r="V22" s="14" t="s">
        <v>17</v>
      </c>
    </row>
    <row r="23" spans="1:22" ht="15.75">
      <c r="A23" s="7" t="s">
        <v>39</v>
      </c>
      <c r="B23" s="3"/>
      <c r="C23" s="3"/>
      <c r="D23" s="3"/>
      <c r="E23" s="3"/>
      <c r="F23" s="3"/>
      <c r="G23" s="3"/>
      <c r="H23" s="3"/>
      <c r="I23" s="3"/>
      <c r="J23" s="4"/>
      <c r="K23" s="14">
        <v>164</v>
      </c>
      <c r="L23" s="14">
        <v>164</v>
      </c>
      <c r="M23" s="14">
        <v>164</v>
      </c>
      <c r="N23" s="14">
        <v>164</v>
      </c>
      <c r="O23" s="14">
        <v>164</v>
      </c>
      <c r="P23" s="14">
        <v>164</v>
      </c>
      <c r="Q23" s="14">
        <v>164</v>
      </c>
      <c r="R23" s="14">
        <v>164</v>
      </c>
      <c r="S23" s="14">
        <v>164</v>
      </c>
      <c r="T23" s="14">
        <v>164</v>
      </c>
      <c r="U23" s="14">
        <v>164</v>
      </c>
      <c r="V23" s="14">
        <v>164</v>
      </c>
    </row>
    <row r="24" spans="1:22" ht="15.75">
      <c r="A24" s="7" t="s">
        <v>24</v>
      </c>
      <c r="B24" s="6"/>
      <c r="C24" s="6"/>
      <c r="D24" s="6"/>
      <c r="E24" s="6"/>
      <c r="F24" s="6"/>
      <c r="G24" s="6"/>
      <c r="H24" s="6"/>
      <c r="I24" s="3"/>
      <c r="J24" s="4"/>
      <c r="K24" s="14">
        <f>K34</f>
        <v>180</v>
      </c>
      <c r="L24" s="14">
        <f>L29+L34</f>
        <v>882</v>
      </c>
      <c r="M24" s="14">
        <f>M29+M34</f>
        <v>6102</v>
      </c>
      <c r="N24" s="14">
        <f>N34+N37</f>
        <v>1644.9839999999997</v>
      </c>
      <c r="O24" s="14" t="s">
        <v>17</v>
      </c>
      <c r="P24" s="14">
        <f>P29</f>
        <v>3654</v>
      </c>
      <c r="Q24" s="14" t="s">
        <v>17</v>
      </c>
      <c r="R24" s="14" t="s">
        <v>17</v>
      </c>
      <c r="S24" s="14">
        <f>S34+S37</f>
        <v>7180</v>
      </c>
      <c r="T24" s="14" t="s">
        <v>17</v>
      </c>
      <c r="U24" s="14" t="s">
        <v>17</v>
      </c>
      <c r="V24" s="14" t="s">
        <v>17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20"/>
      <c r="L29" s="20">
        <v>702</v>
      </c>
      <c r="M29" s="20">
        <f>2268+3654</f>
        <v>5922</v>
      </c>
      <c r="N29" s="20"/>
      <c r="O29" s="20"/>
      <c r="P29" s="20">
        <v>3654</v>
      </c>
      <c r="Q29" s="20"/>
      <c r="R29" s="20"/>
      <c r="S29" s="20"/>
      <c r="T29" s="20"/>
      <c r="U29" s="20"/>
      <c r="V29" s="20"/>
    </row>
    <row r="30" spans="1:22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15">
      <c r="A31" s="2" t="s">
        <v>30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20">
        <v>180</v>
      </c>
      <c r="L34" s="20">
        <v>180</v>
      </c>
      <c r="M34" s="20">
        <v>180</v>
      </c>
      <c r="N34" s="20"/>
      <c r="O34" s="20"/>
      <c r="P34" s="20"/>
      <c r="Q34" s="20"/>
      <c r="R34" s="20"/>
      <c r="S34" s="20">
        <v>180</v>
      </c>
      <c r="T34" s="20"/>
      <c r="U34" s="20"/>
      <c r="V34" s="20"/>
    </row>
    <row r="35" spans="1:22" ht="15">
      <c r="A35" s="2" t="s">
        <v>41</v>
      </c>
      <c r="B35" s="3"/>
      <c r="C35" s="3"/>
      <c r="D35" s="3"/>
      <c r="E35" s="3"/>
      <c r="F35" s="3"/>
      <c r="G35" s="3"/>
      <c r="H35" s="3"/>
      <c r="I35" s="3"/>
      <c r="J35" s="4"/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19" t="s">
        <v>17</v>
      </c>
      <c r="Q35" s="19" t="s">
        <v>17</v>
      </c>
      <c r="R35" s="19" t="s">
        <v>17</v>
      </c>
      <c r="S35" s="19" t="s">
        <v>17</v>
      </c>
      <c r="T35" s="19" t="s">
        <v>17</v>
      </c>
      <c r="U35" s="19" t="s">
        <v>17</v>
      </c>
      <c r="V35" s="19" t="s">
        <v>17</v>
      </c>
    </row>
    <row r="36" spans="1:2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8"/>
      <c r="L37" s="18"/>
      <c r="M37" s="18"/>
      <c r="N37" s="18">
        <f>N13*2.01</f>
        <v>1644.9839999999997</v>
      </c>
      <c r="O37" s="18"/>
      <c r="P37" s="18"/>
      <c r="Q37" s="18"/>
      <c r="R37" s="18"/>
      <c r="S37" s="18">
        <v>7000</v>
      </c>
      <c r="T37" s="18"/>
      <c r="U37" s="18">
        <f>N37</f>
        <v>1644.9839999999997</v>
      </c>
      <c r="V37" s="18"/>
    </row>
    <row r="38" spans="1:22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4">
        <f>K18+K20+K21+K23+K24</f>
        <v>7278</v>
      </c>
      <c r="L38" s="14">
        <f>L18+L20+L23+L24</f>
        <v>5310</v>
      </c>
      <c r="M38" s="14">
        <f>M18+M20+M23+M24</f>
        <v>10530</v>
      </c>
      <c r="N38" s="14">
        <f>N18+N19+N20+N23+N24</f>
        <v>10632.984</v>
      </c>
      <c r="O38" s="14">
        <f>O18+O20+O23</f>
        <v>4428</v>
      </c>
      <c r="P38" s="14">
        <f>P18+P20+P23+P24</f>
        <v>8082</v>
      </c>
      <c r="Q38" s="14">
        <f>O38</f>
        <v>4428</v>
      </c>
      <c r="R38" s="14">
        <f>R18+R20+R23</f>
        <v>4428</v>
      </c>
      <c r="S38" s="14">
        <f>S18+S20+S21+S23+S24</f>
        <v>14180</v>
      </c>
      <c r="T38" s="14">
        <f>T18+T20+T23</f>
        <v>4428</v>
      </c>
      <c r="U38" s="14" t="s">
        <v>17</v>
      </c>
      <c r="V38" s="14" t="s">
        <v>17</v>
      </c>
    </row>
    <row r="39" ht="12.75">
      <c r="K39" t="s">
        <v>17</v>
      </c>
    </row>
    <row r="40" spans="21:22" ht="12.75">
      <c r="U40" s="21"/>
      <c r="V40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2014-02-07T07:01:10Z</cp:lastPrinted>
  <dcterms:created xsi:type="dcterms:W3CDTF">2012-04-11T04:13:08Z</dcterms:created>
  <dcterms:modified xsi:type="dcterms:W3CDTF">2020-11-13T10:26:54Z</dcterms:modified>
  <cp:category/>
  <cp:version/>
  <cp:contentType/>
  <cp:contentStatus/>
</cp:coreProperties>
</file>