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<sst xmlns="http://schemas.openxmlformats.org/spreadsheetml/2006/main" count="113" uniqueCount="67">
  <si>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</si>
  <si>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</si>
  <si>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</si>
  <si>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</si>
  <si>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</si>
  <si>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</si>
  <si>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</si>
  <si>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</si>
  <si>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</si>
  <si>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</si>
  <si>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</si>
  <si>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</si>
  <si>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</si>
  <si>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</si>
  <si>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</si>
  <si>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</si>
  <si>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</si>
  <si>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</si>
  <si>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 xml:space="preserve">5.начислено за 4 квартал  </t>
  </si>
  <si>
    <t xml:space="preserve">коммунальным услугам жилого дома № 49а ул. Фруктовая за 4 квартал  </t>
  </si>
  <si>
    <t xml:space="preserve">5.начислено за 3 квартал </t>
  </si>
  <si>
    <t xml:space="preserve">коммунальным услугам жилого дома № 49а ул. Фруктовая за 3 квартал </t>
  </si>
  <si>
    <t xml:space="preserve">5.начислено за 2 квартал  </t>
  </si>
  <si>
    <t xml:space="preserve">коммунальным услугам жилого дома № 49а ул. Фруктовая за 2 квартал  </t>
  </si>
  <si>
    <t xml:space="preserve">коммунальным услугам жилого дома № 49а ул. Фруктовая за 1 квартал 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</si>
  <si>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</si>
  <si>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</si>
  <si>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</si>
  <si>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</si>
  <si>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</si>
  <si>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</si>
  <si>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</si>
  <si>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</si>
  <si>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</si>
  <si>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</si>
  <si>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</si>
  <si>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</si>
  <si>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</si>
  <si>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</si>
  <si>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</si>
  <si>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</si>
  <si>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</si>
  <si>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</si>
  <si>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</si>
  <si>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</si>
  <si>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</si>
  <si>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</si>
  <si>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</si>
  <si>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</si>
  <si>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</si>
  <si>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</si>
  <si>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</si>
  <si>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</si>
  <si>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</si>
  <si>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</si>
  <si>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</si>
  <si>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</si>
  <si>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</si>
  <si>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</si>
  <si>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</si>
  <si>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</si>
  <si>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</si>
  <si>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</si>
  <si>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49а  ул. Фруктовая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</si>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</sst>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31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32</v>
      </c>
      <c r="B5" s="3"/>
      <c r="C5" s="3"/>
      <c r="D5" s="3"/>
      <c r="E5" s="3"/>
      <c r="F5" s="3"/>
      <c r="G5" s="3"/>
      <c r="H5" s="3"/>
      <c r="I5" s="3"/>
      <c r="J5" s="4"/>
      <c r="K5" s="12">
        <v>14430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677.6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25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5"/>
    </row>
    <row r="10" spans="1:11" ht="15.75">
      <c r="A10" s="7" t="s">
        <v>44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29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2" ht="15">
      <c r="A21" s="2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677.6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44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27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29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35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36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677.6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16</v>
      </c>
    </row>
    <row r="40" spans="1:11" ht="15">
      <c r="A40" s="2" t="s">
        <v>20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44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29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19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37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1" ht="15">
      <c r="A53" s="2" t="s">
        <v>38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v>677.3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44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29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39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14430</v>
      </c>
    </row>
    <row r="66" spans="1:11" ht="15">
      <c r="A66" s="20" t="s">
        <v>40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1" t="s">
        <v>41</v>
      </c>
      <c r="B67" s="22"/>
      <c r="C67" s="22"/>
      <c r="D67" s="22"/>
      <c r="E67" s="22"/>
      <c r="F67" s="22"/>
      <c r="G67" s="22"/>
      <c r="H67" s="22"/>
      <c r="I67" s="22"/>
      <c r="J67" s="10"/>
      <c r="K67" s="15" t="e">
        <f>K63+K47+K31+K15</f>
        <v>#REF!</v>
      </c>
    </row>
    <row r="68" spans="1:11" ht="15">
      <c r="A68" s="2" t="s">
        <v>42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125" style="0" customWidth="1"/>
    <col min="22" max="22" width="9.7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3" t="s">
        <v>17</v>
      </c>
    </row>
    <row r="5" spans="5:35" ht="12.75">
      <c r="E5" s="19" t="s">
        <v>53</v>
      </c>
      <c r="AI5" s="23" t="s">
        <v>17</v>
      </c>
    </row>
    <row r="6" spans="34:35" ht="12.75">
      <c r="AH6" t="s">
        <v>17</v>
      </c>
      <c r="AI6" t="s">
        <v>17</v>
      </c>
    </row>
    <row r="7" spans="34:35" ht="12.75">
      <c r="AH7" t="s">
        <v>17</v>
      </c>
      <c r="AI7" s="17" t="s">
        <v>17</v>
      </c>
    </row>
    <row r="8" spans="11:23" ht="12.75">
      <c r="K8" t="s">
        <v>45</v>
      </c>
      <c r="L8" t="s">
        <v>46</v>
      </c>
      <c r="M8" t="s">
        <v>47</v>
      </c>
      <c r="N8" t="s">
        <v>48</v>
      </c>
      <c r="O8" t="s">
        <v>49</v>
      </c>
      <c r="P8" t="s">
        <v>50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4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23082</v>
      </c>
      <c r="L10" s="15">
        <f aca="true" t="shared" si="0" ref="L10:Q10">K10+K14-K36</f>
        <v>24610.700999999997</v>
      </c>
      <c r="M10" s="15">
        <f t="shared" si="0"/>
        <v>26139.401999999995</v>
      </c>
      <c r="N10" s="15">
        <f t="shared" si="0"/>
        <v>27668.102999999992</v>
      </c>
      <c r="O10" s="15">
        <f t="shared" si="0"/>
        <v>28946.803999999993</v>
      </c>
      <c r="P10" s="15">
        <f t="shared" si="0"/>
        <v>30475.50499999999</v>
      </c>
      <c r="Q10" s="15">
        <f t="shared" si="0"/>
        <v>32004.20599999999</v>
      </c>
      <c r="R10" s="15">
        <f>Q10+Q14-Q36</f>
        <v>33532.90699999999</v>
      </c>
      <c r="S10" s="14"/>
      <c r="T10" s="14"/>
      <c r="U10" s="14"/>
      <c r="V10" s="14"/>
      <c r="W10" s="14"/>
      <c r="X10" s="19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717.7</v>
      </c>
      <c r="L11" s="12">
        <f aca="true" t="shared" si="1" ref="L11:M14">K11</f>
        <v>717.7</v>
      </c>
      <c r="M11" s="12">
        <f t="shared" si="1"/>
        <v>717.7</v>
      </c>
      <c r="N11" s="12">
        <f aca="true" t="shared" si="2" ref="N11:P12">M11</f>
        <v>717.7</v>
      </c>
      <c r="O11" s="12">
        <f t="shared" si="2"/>
        <v>717.7</v>
      </c>
      <c r="P11" s="12">
        <f t="shared" si="2"/>
        <v>717.7</v>
      </c>
      <c r="Q11" s="12">
        <f>P11</f>
        <v>717.7</v>
      </c>
      <c r="R11" s="12">
        <f>Q11</f>
        <v>717.7</v>
      </c>
      <c r="S11" s="14"/>
      <c r="T11" s="14"/>
      <c r="U11" s="14"/>
      <c r="V11" s="14"/>
      <c r="W11" s="14"/>
      <c r="X11" s="19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16</v>
      </c>
      <c r="L12" s="14">
        <f t="shared" si="1"/>
        <v>16</v>
      </c>
      <c r="M12" s="14">
        <f t="shared" si="1"/>
        <v>16</v>
      </c>
      <c r="N12" s="14">
        <f t="shared" si="2"/>
        <v>16</v>
      </c>
      <c r="O12" s="14">
        <f t="shared" si="2"/>
        <v>16</v>
      </c>
      <c r="P12" s="14">
        <f t="shared" si="2"/>
        <v>16</v>
      </c>
      <c r="Q12" s="14">
        <f>P12</f>
        <v>16</v>
      </c>
      <c r="R12" s="14">
        <f>Q12</f>
        <v>16</v>
      </c>
      <c r="S12" s="14"/>
      <c r="T12" s="14"/>
      <c r="U12" s="14"/>
      <c r="V12" s="14"/>
      <c r="W12" s="14"/>
      <c r="X12" s="19"/>
    </row>
    <row r="13" spans="1:24" ht="15">
      <c r="A13" s="2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3">
        <v>9.36</v>
      </c>
      <c r="L13" s="13">
        <f t="shared" si="1"/>
        <v>9.36</v>
      </c>
      <c r="M13" s="13">
        <f t="shared" si="1"/>
        <v>9.36</v>
      </c>
      <c r="N13" s="13">
        <f>M13</f>
        <v>9.36</v>
      </c>
      <c r="O13" s="12">
        <v>10</v>
      </c>
      <c r="P13" s="12">
        <f>O13</f>
        <v>10</v>
      </c>
      <c r="Q13" s="12">
        <f>P13</f>
        <v>10</v>
      </c>
      <c r="R13" s="12">
        <f>Q13</f>
        <v>10</v>
      </c>
      <c r="S13" s="14"/>
      <c r="T13" s="14"/>
      <c r="U13" s="14"/>
      <c r="V13" s="14"/>
      <c r="W13" s="14"/>
      <c r="X13" s="19"/>
    </row>
    <row r="14" spans="1:24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f>K11*K13</f>
        <v>6717.672</v>
      </c>
      <c r="L14" s="15">
        <f t="shared" si="1"/>
        <v>6717.672</v>
      </c>
      <c r="M14" s="15">
        <f t="shared" si="1"/>
        <v>6717.672</v>
      </c>
      <c r="N14" s="15">
        <f>M14</f>
        <v>6717.672</v>
      </c>
      <c r="O14" s="15">
        <f>O11*O13</f>
        <v>7177</v>
      </c>
      <c r="P14" s="15">
        <f>O14</f>
        <v>7177</v>
      </c>
      <c r="Q14" s="15">
        <f>P14</f>
        <v>7177</v>
      </c>
      <c r="R14" s="15">
        <f>Q14</f>
        <v>7177</v>
      </c>
      <c r="S14" s="15"/>
      <c r="T14" s="15"/>
      <c r="U14" s="15"/>
      <c r="V14" s="14"/>
      <c r="W14" s="14"/>
      <c r="X14" s="19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9"/>
    </row>
    <row r="16" spans="1:24" ht="15.75">
      <c r="A16" s="7" t="s">
        <v>44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2964.101</v>
      </c>
      <c r="L16" s="15">
        <f aca="true" t="shared" si="3" ref="L16:M19">K16</f>
        <v>2964.101</v>
      </c>
      <c r="M16" s="15">
        <f t="shared" si="3"/>
        <v>2964.101</v>
      </c>
      <c r="N16" s="15">
        <f>M16</f>
        <v>2964.101</v>
      </c>
      <c r="O16" s="15">
        <f>N16</f>
        <v>2964.101</v>
      </c>
      <c r="P16" s="15">
        <f>O16</f>
        <v>2964.101</v>
      </c>
      <c r="Q16" s="15">
        <f>P16</f>
        <v>2964.101</v>
      </c>
      <c r="R16" s="15">
        <f>Q16</f>
        <v>2964.101</v>
      </c>
      <c r="S16" s="15"/>
      <c r="T16" s="15"/>
      <c r="U16" s="15"/>
      <c r="V16" s="15"/>
      <c r="W16" s="14"/>
      <c r="X16" s="19"/>
    </row>
    <row r="17" spans="1:24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150.717</v>
      </c>
      <c r="L17" s="15">
        <f t="shared" si="3"/>
        <v>150.717</v>
      </c>
      <c r="M17" s="15">
        <f t="shared" si="3"/>
        <v>150.717</v>
      </c>
      <c r="N17" s="15">
        <f>M17</f>
        <v>150.717</v>
      </c>
      <c r="O17" s="15">
        <f>O11*0.7</f>
        <v>502.39</v>
      </c>
      <c r="P17" s="15">
        <f aca="true" t="shared" si="4" ref="P17:Q19">O17</f>
        <v>502.39</v>
      </c>
      <c r="Q17" s="15">
        <f t="shared" si="4"/>
        <v>502.39</v>
      </c>
      <c r="R17" s="15">
        <f>Q17</f>
        <v>502.39</v>
      </c>
      <c r="S17" s="15"/>
      <c r="T17" s="15"/>
      <c r="U17" s="15"/>
      <c r="V17" s="15"/>
      <c r="W17" s="14"/>
      <c r="X17" s="19"/>
    </row>
    <row r="18" spans="1:24" ht="15.75">
      <c r="A18" s="7" t="s">
        <v>27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1356.453</v>
      </c>
      <c r="L18" s="15">
        <f t="shared" si="3"/>
        <v>1356.453</v>
      </c>
      <c r="M18" s="15">
        <f t="shared" si="3"/>
        <v>1356.453</v>
      </c>
      <c r="N18" s="15">
        <f>M18</f>
        <v>1356.453</v>
      </c>
      <c r="O18" s="15">
        <f>N18</f>
        <v>1356.453</v>
      </c>
      <c r="P18" s="15">
        <f t="shared" si="4"/>
        <v>1356.453</v>
      </c>
      <c r="Q18" s="15">
        <f t="shared" si="4"/>
        <v>1356.453</v>
      </c>
      <c r="R18" s="15">
        <f>Q18</f>
        <v>1356.453</v>
      </c>
      <c r="S18" s="15"/>
      <c r="T18" s="15"/>
      <c r="U18" s="15"/>
      <c r="V18" s="15"/>
      <c r="W18" s="14"/>
      <c r="X18" s="19"/>
    </row>
    <row r="19" spans="1:24" ht="15.75">
      <c r="A19" s="7" t="s">
        <v>28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717.7</v>
      </c>
      <c r="L19" s="15">
        <f t="shared" si="3"/>
        <v>717.7</v>
      </c>
      <c r="M19" s="15">
        <f t="shared" si="3"/>
        <v>717.7</v>
      </c>
      <c r="N19" s="15">
        <f>M19</f>
        <v>717.7</v>
      </c>
      <c r="O19" s="15">
        <f>N19</f>
        <v>717.7</v>
      </c>
      <c r="P19" s="15">
        <f t="shared" si="4"/>
        <v>717.7</v>
      </c>
      <c r="Q19" s="15">
        <f t="shared" si="4"/>
        <v>717.7</v>
      </c>
      <c r="R19" s="15">
        <f>Q19</f>
        <v>717.7</v>
      </c>
      <c r="S19" s="15"/>
      <c r="T19" s="15"/>
      <c r="U19" s="15"/>
      <c r="V19" s="15"/>
      <c r="W19" s="14"/>
      <c r="X19" s="19"/>
    </row>
    <row r="20" spans="1:23" ht="15.75">
      <c r="A20" s="7" t="s">
        <v>30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28"/>
      <c r="M20" s="24"/>
      <c r="N20" s="15"/>
      <c r="O20" s="15"/>
      <c r="P20" s="15"/>
      <c r="Q20" s="15"/>
      <c r="R20" s="15"/>
      <c r="S20" s="24"/>
      <c r="T20" s="24"/>
      <c r="U20" s="24"/>
      <c r="V20" s="24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28"/>
      <c r="M21" s="24"/>
      <c r="N21" s="15"/>
      <c r="O21" s="15">
        <f>O11*0.15</f>
        <v>107.655</v>
      </c>
      <c r="P21" s="15">
        <f>O21</f>
        <v>107.655</v>
      </c>
      <c r="Q21" s="15">
        <f>P21</f>
        <v>107.655</v>
      </c>
      <c r="R21" s="15">
        <f>Q21</f>
        <v>107.655</v>
      </c>
      <c r="S21" s="24"/>
      <c r="T21" s="24"/>
      <c r="U21" s="24"/>
      <c r="V21" s="24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8"/>
      <c r="L22" s="28"/>
      <c r="M22" s="24"/>
      <c r="N22" s="15">
        <f>N35</f>
        <v>250</v>
      </c>
      <c r="O22" s="15"/>
      <c r="P22" s="15"/>
      <c r="Q22" s="15"/>
      <c r="R22" s="15"/>
      <c r="S22" s="24"/>
      <c r="T22" s="24"/>
      <c r="U22" s="24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8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8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8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8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8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8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8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8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8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8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8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8"/>
      <c r="M35" s="24"/>
      <c r="N35" s="24">
        <v>250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5188.9710000000005</v>
      </c>
      <c r="L36" s="15">
        <f>K36</f>
        <v>5188.9710000000005</v>
      </c>
      <c r="M36" s="15">
        <f>L36</f>
        <v>5188.9710000000005</v>
      </c>
      <c r="N36" s="15">
        <f>N16+N17+N18+N19+N22</f>
        <v>5438.9710000000005</v>
      </c>
      <c r="O36" s="15">
        <f>O16+O17+O18+O19+O21</f>
        <v>5648.298999999999</v>
      </c>
      <c r="P36" s="15">
        <f>O36</f>
        <v>5648.298999999999</v>
      </c>
      <c r="Q36" s="15">
        <f>P36</f>
        <v>5648.298999999999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2018-09-12T05:55:26Z</dcterms:modified>
  <cp:category/>
  <cp:version/>
  <cp:contentType/>
  <cp:contentStatus/>
</cp:coreProperties>
</file>