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<sst xmlns="http://schemas.openxmlformats.org/spreadsheetml/2006/main" count="109" uniqueCount="67">
  <si>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</si>
  <si>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</si>
  <si>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</si>
  <si>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</si>
  <si>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</si>
  <si>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</si>
  <si>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</si>
  <si>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</si>
  <si>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</si>
  <si>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</si>
  <si>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</si>
  <si>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</si>
  <si>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</si>
  <si>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</si>
  <si>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</si>
  <si>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</si>
  <si>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</si>
  <si>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</si>
  <si>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</si>
  <si>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</si>
  <si>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</si>
  <si>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</si>
  <si>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коммунальным услугам жилого дома № 31 пос. Электрострой за 1 квартал  </t>
  </si>
  <si>
    <t xml:space="preserve">5.начислено за 1 квартал  </t>
  </si>
  <si>
    <t xml:space="preserve">5.начислено за 2 квартал  </t>
  </si>
  <si>
    <t xml:space="preserve">коммунальным услугам жилого дома № 31 пос. Электрострой за 2 квартал  </t>
  </si>
  <si>
    <t xml:space="preserve">коммунальным услугам жилого дома № 31 пос. Электрострой за 3 квартал  </t>
  </si>
  <si>
    <t xml:space="preserve">5.начислено за 3 квартал </t>
  </si>
  <si>
    <t xml:space="preserve">коммунальным услугам жилого дома № 31 пос. Электрострой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</si>
  <si>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</si>
  <si>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</si>
  <si>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</si>
  <si>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</si>
  <si>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</si>
  <si>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</si>
  <si>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</si>
  <si>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</si>
  <si>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</si>
  <si>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</si>
  <si>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</si>
  <si>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</si>
  <si>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</si>
  <si>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</si>
  <si>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</si>
  <si>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</si>
  <si>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</si>
  <si>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</si>
  <si>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</si>
  <si>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</si>
  <si>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</si>
  <si>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</si>
  <si>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</si>
  <si>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</si>
  <si>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</si>
  <si>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</si>
  <si>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</si>
  <si>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</si>
  <si>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</si>
  <si>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</si>
  <si>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</si>
  <si>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</si>
  <si>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</si>
  <si>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</si>
  <si>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</si>
  <si>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31 пос. Электрострой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</si>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</sst>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40737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947.4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25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6"/>
    </row>
    <row r="22" spans="1:11" ht="15">
      <c r="A22" s="2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947.4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22</v>
      </c>
    </row>
    <row r="25" spans="1:13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  <c r="M25" s="16"/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33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2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  <c r="L32" s="17"/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2" ht="15">
      <c r="A38" s="2" t="s">
        <v>40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947.4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22</v>
      </c>
    </row>
    <row r="41" spans="1:11" ht="1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33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42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947.4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K24</f>
        <v>22</v>
      </c>
    </row>
    <row r="57" spans="1:11" ht="1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5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4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  <c r="N60" s="17"/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33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Лист2!#REF!+Лист2!#REF!+Лист2!#REF!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40737</v>
      </c>
      <c r="L66" s="16"/>
    </row>
    <row r="67" spans="1:11" ht="15">
      <c r="A67" s="19" t="s">
        <v>44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45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D1">
      <selection activeCell="R11" sqref="R11"/>
    </sheetView>
  </sheetViews>
  <sheetFormatPr defaultColWidth="9.00390625" defaultRowHeight="12.75"/>
  <cols>
    <col min="10" max="10" width="18.375" style="0" customWidth="1"/>
    <col min="22" max="22" width="9.8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18</v>
      </c>
    </row>
    <row r="6" spans="5:35" ht="12.75">
      <c r="E6" s="18" t="s">
        <v>54</v>
      </c>
      <c r="AI6" s="22" t="s">
        <v>18</v>
      </c>
    </row>
    <row r="8" ht="12.75">
      <c r="AI8" s="17"/>
    </row>
    <row r="9" spans="11:23" ht="12.75">
      <c r="K9" t="s">
        <v>49</v>
      </c>
      <c r="L9" t="s">
        <v>50</v>
      </c>
      <c r="M9" t="s">
        <v>51</v>
      </c>
      <c r="N9" t="s">
        <v>21</v>
      </c>
      <c r="O9" t="s">
        <v>20</v>
      </c>
      <c r="P9" t="s">
        <v>19</v>
      </c>
      <c r="Q9" t="s">
        <v>11</v>
      </c>
      <c r="R9" t="s">
        <v>12</v>
      </c>
      <c r="S9" t="s">
        <v>13</v>
      </c>
      <c r="T9" t="s">
        <v>52</v>
      </c>
      <c r="U9" t="s">
        <v>15</v>
      </c>
      <c r="V9" t="s">
        <v>16</v>
      </c>
      <c r="W9" t="s">
        <v>55</v>
      </c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2"/>
      <c r="L10" s="5"/>
      <c r="M10" s="12"/>
      <c r="N10" s="12"/>
      <c r="O10" s="12"/>
      <c r="P10" s="12"/>
      <c r="Q10" s="12"/>
      <c r="R10" s="12"/>
      <c r="S10" s="12"/>
      <c r="T10" s="15"/>
      <c r="U10" s="15"/>
      <c r="V10" s="15"/>
      <c r="W10" s="5"/>
    </row>
    <row r="11" spans="1:23" ht="15">
      <c r="A11" s="2" t="s">
        <v>57</v>
      </c>
      <c r="B11" s="3"/>
      <c r="C11" s="3"/>
      <c r="D11" s="3"/>
      <c r="E11" s="3"/>
      <c r="F11" s="3"/>
      <c r="G11" s="3"/>
      <c r="H11" s="3"/>
      <c r="I11" s="3"/>
      <c r="J11" s="4"/>
      <c r="K11" s="15">
        <v>13487</v>
      </c>
      <c r="L11" s="15">
        <f aca="true" t="shared" si="0" ref="L11:Q11">K11+K15-K37</f>
        <v>15285</v>
      </c>
      <c r="M11" s="15">
        <f t="shared" si="0"/>
        <v>17083</v>
      </c>
      <c r="N11" s="15">
        <f t="shared" si="0"/>
        <v>18881</v>
      </c>
      <c r="O11" s="15">
        <f t="shared" si="0"/>
        <v>20679</v>
      </c>
      <c r="P11" s="15">
        <f t="shared" si="0"/>
        <v>22477.12</v>
      </c>
      <c r="Q11" s="15">
        <f t="shared" si="0"/>
        <v>23636.239999999998</v>
      </c>
      <c r="R11" s="15">
        <f>Q11+Q15-Q37</f>
        <v>25434.359999999993</v>
      </c>
      <c r="S11" s="14"/>
      <c r="T11" s="14"/>
      <c r="U11" s="14"/>
      <c r="V11" s="14"/>
      <c r="W11" s="14"/>
    </row>
    <row r="12" spans="1:23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947.4</v>
      </c>
      <c r="L12" s="12">
        <f aca="true" t="shared" si="1" ref="L12:M15">K12</f>
        <v>947.4</v>
      </c>
      <c r="M12" s="12">
        <f t="shared" si="1"/>
        <v>947.4</v>
      </c>
      <c r="N12" s="12">
        <f aca="true" t="shared" si="2" ref="N12:P13">M12</f>
        <v>947.4</v>
      </c>
      <c r="O12" s="12">
        <f t="shared" si="2"/>
        <v>947.4</v>
      </c>
      <c r="P12" s="12">
        <f t="shared" si="2"/>
        <v>947.4</v>
      </c>
      <c r="Q12" s="12">
        <f>P12</f>
        <v>947.4</v>
      </c>
      <c r="R12" s="12">
        <f>Q12</f>
        <v>947.4</v>
      </c>
      <c r="S12" s="14"/>
      <c r="T12" s="14"/>
      <c r="U12" s="14"/>
      <c r="V12" s="14"/>
      <c r="W12" s="14"/>
    </row>
    <row r="13" spans="1:23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22</v>
      </c>
      <c r="L13" s="14">
        <f t="shared" si="1"/>
        <v>22</v>
      </c>
      <c r="M13" s="14">
        <f t="shared" si="1"/>
        <v>22</v>
      </c>
      <c r="N13" s="14">
        <f t="shared" si="2"/>
        <v>22</v>
      </c>
      <c r="O13" s="14">
        <f t="shared" si="2"/>
        <v>22</v>
      </c>
      <c r="P13" s="14">
        <f t="shared" si="2"/>
        <v>22</v>
      </c>
      <c r="Q13" s="14">
        <f>P13</f>
        <v>22</v>
      </c>
      <c r="R13" s="14">
        <f>Q13</f>
        <v>22</v>
      </c>
      <c r="S13" s="14"/>
      <c r="T13" s="14"/>
      <c r="U13" s="14"/>
      <c r="V13" s="14"/>
      <c r="W13" s="14"/>
    </row>
    <row r="14" spans="1:23" ht="1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4"/>
      <c r="K14" s="14">
        <v>9.01</v>
      </c>
      <c r="L14" s="14">
        <f t="shared" si="1"/>
        <v>9.01</v>
      </c>
      <c r="M14" s="14">
        <f t="shared" si="1"/>
        <v>9.01</v>
      </c>
      <c r="N14" s="14">
        <f>M14</f>
        <v>9.01</v>
      </c>
      <c r="O14" s="14">
        <v>9.65</v>
      </c>
      <c r="P14" s="14">
        <f>O14</f>
        <v>9.65</v>
      </c>
      <c r="Q14" s="14">
        <f>P14</f>
        <v>9.65</v>
      </c>
      <c r="R14" s="14">
        <f>Q14</f>
        <v>9.65</v>
      </c>
      <c r="S14" s="14"/>
      <c r="T14" s="14"/>
      <c r="U14" s="14"/>
      <c r="V14" s="14"/>
      <c r="W14" s="14"/>
    </row>
    <row r="15" spans="1:23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5">
        <v>8536</v>
      </c>
      <c r="L15" s="15">
        <f t="shared" si="1"/>
        <v>8536</v>
      </c>
      <c r="M15" s="15">
        <f t="shared" si="1"/>
        <v>8536</v>
      </c>
      <c r="N15" s="15">
        <f>M15</f>
        <v>8536</v>
      </c>
      <c r="O15" s="15">
        <f>O12*O14</f>
        <v>9142.41</v>
      </c>
      <c r="P15" s="15">
        <f>O15</f>
        <v>9142.41</v>
      </c>
      <c r="Q15" s="15">
        <f>P15</f>
        <v>9142.41</v>
      </c>
      <c r="R15" s="15">
        <f>Q15</f>
        <v>9142.41</v>
      </c>
      <c r="S15" s="15"/>
      <c r="T15" s="15"/>
      <c r="U15" s="15"/>
      <c r="V15" s="14"/>
      <c r="W15" s="14"/>
    </row>
    <row r="16" spans="1:23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 t="s">
        <v>18</v>
      </c>
    </row>
    <row r="17" spans="1:23" ht="15.75">
      <c r="A17" s="7" t="s">
        <v>48</v>
      </c>
      <c r="B17" s="3"/>
      <c r="C17" s="3"/>
      <c r="D17" s="3"/>
      <c r="E17" s="3"/>
      <c r="F17" s="3"/>
      <c r="G17" s="3"/>
      <c r="H17" s="3"/>
      <c r="I17" s="3"/>
      <c r="J17" s="4"/>
      <c r="K17" s="15">
        <v>3913</v>
      </c>
      <c r="L17" s="15">
        <f aca="true" t="shared" si="3" ref="L17:M20">K17</f>
        <v>3913</v>
      </c>
      <c r="M17" s="15">
        <f t="shared" si="3"/>
        <v>3913</v>
      </c>
      <c r="N17" s="15">
        <f>M17</f>
        <v>3913</v>
      </c>
      <c r="O17" s="15">
        <f>N17</f>
        <v>3913</v>
      </c>
      <c r="P17" s="15">
        <f>O17</f>
        <v>3913</v>
      </c>
      <c r="Q17" s="15">
        <f>P17</f>
        <v>3913</v>
      </c>
      <c r="R17" s="15">
        <f>Q17</f>
        <v>3913</v>
      </c>
      <c r="S17" s="15"/>
      <c r="T17" s="15"/>
      <c r="U17" s="15"/>
      <c r="V17" s="15"/>
      <c r="W17" s="14"/>
    </row>
    <row r="18" spans="1:23" ht="15.75">
      <c r="A18" s="7" t="s">
        <v>14</v>
      </c>
      <c r="B18" s="3"/>
      <c r="C18" s="3"/>
      <c r="D18" s="3"/>
      <c r="E18" s="3"/>
      <c r="F18" s="3"/>
      <c r="G18" s="3"/>
      <c r="H18" s="3"/>
      <c r="I18" s="3"/>
      <c r="J18" s="4"/>
      <c r="K18" s="15">
        <v>199</v>
      </c>
      <c r="L18" s="15">
        <f t="shared" si="3"/>
        <v>199</v>
      </c>
      <c r="M18" s="15">
        <f t="shared" si="3"/>
        <v>199</v>
      </c>
      <c r="N18" s="15">
        <f>M18</f>
        <v>199</v>
      </c>
      <c r="O18" s="15">
        <f>O12*0.7</f>
        <v>663.18</v>
      </c>
      <c r="P18" s="15">
        <f aca="true" t="shared" si="4" ref="P18:Q22">O18</f>
        <v>663.18</v>
      </c>
      <c r="Q18" s="15">
        <f t="shared" si="4"/>
        <v>663.18</v>
      </c>
      <c r="R18" s="15">
        <f>Q18</f>
        <v>663.18</v>
      </c>
      <c r="S18" s="15"/>
      <c r="T18" s="15"/>
      <c r="U18" s="15"/>
      <c r="V18" s="15"/>
      <c r="W18" s="14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1459</v>
      </c>
      <c r="L19" s="15">
        <f t="shared" si="3"/>
        <v>1459</v>
      </c>
      <c r="M19" s="15">
        <f t="shared" si="3"/>
        <v>1459</v>
      </c>
      <c r="N19" s="15">
        <f>M19</f>
        <v>1459</v>
      </c>
      <c r="O19" s="15">
        <f>N19</f>
        <v>1459</v>
      </c>
      <c r="P19" s="15">
        <f t="shared" si="4"/>
        <v>1459</v>
      </c>
      <c r="Q19" s="15">
        <f t="shared" si="4"/>
        <v>1459</v>
      </c>
      <c r="R19" s="15">
        <f>Q19</f>
        <v>1459</v>
      </c>
      <c r="S19" s="15"/>
      <c r="T19" s="15"/>
      <c r="U19" s="15"/>
      <c r="V19" s="15"/>
      <c r="W19" s="14"/>
    </row>
    <row r="20" spans="1:23" ht="15.75">
      <c r="A20" s="7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15">
        <v>947</v>
      </c>
      <c r="L20" s="15">
        <f t="shared" si="3"/>
        <v>947</v>
      </c>
      <c r="M20" s="15">
        <f t="shared" si="3"/>
        <v>947</v>
      </c>
      <c r="N20" s="15">
        <f>M20</f>
        <v>947</v>
      </c>
      <c r="O20" s="15">
        <f>N20</f>
        <v>947</v>
      </c>
      <c r="P20" s="15">
        <f t="shared" si="4"/>
        <v>947</v>
      </c>
      <c r="Q20" s="15">
        <f t="shared" si="4"/>
        <v>947</v>
      </c>
      <c r="R20" s="15">
        <f>Q20</f>
        <v>947</v>
      </c>
      <c r="S20" s="15"/>
      <c r="T20" s="15"/>
      <c r="U20" s="15"/>
      <c r="V20" s="15"/>
      <c r="W20" s="14"/>
    </row>
    <row r="21" spans="1:23" ht="15.75">
      <c r="A21" s="7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14">
        <v>0</v>
      </c>
      <c r="L21" s="15">
        <v>0</v>
      </c>
      <c r="M21" s="15">
        <f>L21</f>
        <v>0</v>
      </c>
      <c r="N21" s="15">
        <v>0</v>
      </c>
      <c r="O21" s="15">
        <v>0</v>
      </c>
      <c r="P21" s="15">
        <f t="shared" si="4"/>
        <v>0</v>
      </c>
      <c r="Q21" s="15">
        <f t="shared" si="4"/>
        <v>0</v>
      </c>
      <c r="R21" s="15">
        <f>Q21</f>
        <v>0</v>
      </c>
      <c r="S21" s="15"/>
      <c r="T21" s="15"/>
      <c r="U21" s="15"/>
      <c r="V21" s="15"/>
      <c r="W21" s="14"/>
    </row>
    <row r="22" spans="1:23" ht="15.75">
      <c r="A22" s="7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O12*0.15</f>
        <v>142.10999999999999</v>
      </c>
      <c r="P22" s="15">
        <f t="shared" si="4"/>
        <v>142.10999999999999</v>
      </c>
      <c r="Q22" s="15">
        <f t="shared" si="4"/>
        <v>142.10999999999999</v>
      </c>
      <c r="R22" s="15">
        <f>Q22</f>
        <v>142.10999999999999</v>
      </c>
      <c r="S22" s="15"/>
      <c r="T22" s="15"/>
      <c r="U22" s="15"/>
      <c r="V22" s="15"/>
      <c r="W22" s="14"/>
    </row>
    <row r="23" spans="1:23" ht="15.75">
      <c r="A23" s="7" t="s">
        <v>66</v>
      </c>
      <c r="B23" s="6"/>
      <c r="C23" s="6"/>
      <c r="D23" s="6"/>
      <c r="E23" s="6"/>
      <c r="F23" s="6"/>
      <c r="G23" s="6"/>
      <c r="H23" s="6"/>
      <c r="I23" s="3"/>
      <c r="J23" s="4"/>
      <c r="K23" s="15">
        <v>220</v>
      </c>
      <c r="L23" s="15">
        <f>K23</f>
        <v>220</v>
      </c>
      <c r="M23" s="15">
        <f>L23</f>
        <v>220</v>
      </c>
      <c r="N23" s="15">
        <f>M23</f>
        <v>220</v>
      </c>
      <c r="O23" s="15">
        <f>N23</f>
        <v>220</v>
      </c>
      <c r="P23" s="15">
        <f>P27+P33</f>
        <v>859</v>
      </c>
      <c r="Q23" s="15">
        <f>Q33</f>
        <v>220</v>
      </c>
      <c r="R23" s="15">
        <f>Q23</f>
        <v>220</v>
      </c>
      <c r="S23" s="15"/>
      <c r="T23" s="15"/>
      <c r="U23" s="15"/>
      <c r="V23" s="15"/>
      <c r="W23" s="14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23"/>
      <c r="M27" s="23"/>
      <c r="N27" s="23"/>
      <c r="O27" s="23"/>
      <c r="P27" s="23">
        <v>639</v>
      </c>
      <c r="Q27" s="23"/>
      <c r="R27" s="23"/>
      <c r="S27" s="23"/>
      <c r="T27" s="23"/>
      <c r="U27" s="23"/>
      <c r="V27" s="23"/>
      <c r="W27" s="25"/>
    </row>
    <row r="28" spans="1:23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5"/>
    </row>
    <row r="29" spans="1:23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13"/>
    </row>
    <row r="30" spans="1:23" ht="15">
      <c r="A30" s="2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5">
        <v>220</v>
      </c>
      <c r="L33" s="23">
        <f aca="true" t="shared" si="5" ref="L33:Q33">K33</f>
        <v>220</v>
      </c>
      <c r="M33" s="23">
        <f t="shared" si="5"/>
        <v>220</v>
      </c>
      <c r="N33" s="23">
        <f t="shared" si="5"/>
        <v>220</v>
      </c>
      <c r="O33" s="23">
        <f t="shared" si="5"/>
        <v>220</v>
      </c>
      <c r="P33" s="23">
        <f t="shared" si="5"/>
        <v>220</v>
      </c>
      <c r="Q33" s="23">
        <f t="shared" si="5"/>
        <v>220</v>
      </c>
      <c r="R33" s="23">
        <f>Q33</f>
        <v>220</v>
      </c>
      <c r="S33" s="23"/>
      <c r="T33" s="23"/>
      <c r="U33" s="23"/>
      <c r="V33" s="23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"/>
    </row>
    <row r="36" spans="1:23" ht="15">
      <c r="A36" s="2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</row>
    <row r="37" spans="1:23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5">
        <f>K17+K18+K19+K20+K21+K23</f>
        <v>6738</v>
      </c>
      <c r="L37" s="15">
        <f>K37</f>
        <v>6738</v>
      </c>
      <c r="M37" s="15">
        <f>L37</f>
        <v>6738</v>
      </c>
      <c r="N37" s="15">
        <f>M37</f>
        <v>6738</v>
      </c>
      <c r="O37" s="15">
        <f>O17+O18+O19+O20+O21+O22+O23</f>
        <v>7344.29</v>
      </c>
      <c r="P37" s="15">
        <f>P17+P18+P19+P20+P21+P22+P23</f>
        <v>7983.29</v>
      </c>
      <c r="Q37" s="15">
        <f>O37</f>
        <v>7344.29</v>
      </c>
      <c r="R37" s="15"/>
      <c r="S37" s="15"/>
      <c r="T37" s="15"/>
      <c r="U37" s="15"/>
      <c r="V37" s="15"/>
      <c r="W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2014-02-07T06:48:53Z</cp:lastPrinted>
  <dcterms:created xsi:type="dcterms:W3CDTF">2012-04-11T04:13:08Z</dcterms:created>
  <dcterms:modified xsi:type="dcterms:W3CDTF">2018-09-11T07:26:31Z</dcterms:modified>
  <cp:category/>
  <cp:version/>
  <cp:contentType/>
  <cp:contentStatus/>
</cp:coreProperties>
</file>