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<sst xmlns="http://schemas.openxmlformats.org/spreadsheetml/2006/main" count="419" uniqueCount="105">
  <si>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</si>
  <si>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</si>
  <si>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</si>
  <si>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</si>
  <si>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</si>
  <si>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</si>
  <si>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</si>
  <si>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</si>
  <si>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</si>
  <si>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</si>
  <si>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</si>
  <si>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</si>
  <si>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</si>
  <si>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</si>
  <si>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</si>
  <si>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</si>
  <si>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</si>
  <si>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</si>
  <si>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</si>
  <si>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</si>
  <si>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</si>
  <si>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</si>
  <si>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</si>
  <si>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</si>
  <si>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</si>
  <si>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</si>
  <si>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</si>
  <si>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</si>
  <si>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</si>
  <si>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</si>
  <si>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</si>
  <si>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</si>
  <si>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</si>
  <si>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</si>
  <si>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</si>
  <si>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</si>
  <si>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</si>
  <si>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 xml:space="preserve">5.начислено за 4 квартал  </t>
  </si>
  <si>
    <t xml:space="preserve">коммунальным услугам жилого дома № 4 ул. Полевая за 4 квартал  </t>
  </si>
  <si>
    <t xml:space="preserve">5.начислено за 3 квартал  </t>
  </si>
  <si>
    <t xml:space="preserve">коммунальным услугам жилого дома № 4 ул. Полевая за 3 квартал  </t>
  </si>
  <si>
    <t xml:space="preserve">5.начислено за 2 квартал  </t>
  </si>
  <si>
    <t xml:space="preserve">коммунальным услугам жилого дома № 4 ул. Полевая за 2 квартал  </t>
  </si>
  <si>
    <t xml:space="preserve">5.начислено за 1 квартал  </t>
  </si>
  <si>
    <t xml:space="preserve">коммунальным услугам жилого дома № 4 ул. Полевая за 1 квартал  </t>
  </si>
  <si>
    <t xml:space="preserve">коммунальным услугам жилого дома № 4  ул. Полевая  за январь  </t>
  </si>
  <si>
    <t xml:space="preserve">5. Тариф  </t>
  </si>
  <si>
    <t xml:space="preserve">коммунальным услугам жилого дома № 4 ул. Полевая за февраль  </t>
  </si>
  <si>
    <t xml:space="preserve">коммунальным услугам жилого дома № 4 ул. Полевая  за март  </t>
  </si>
  <si>
    <t xml:space="preserve">5. Тариф 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</si>
  <si>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</si>
  <si>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</si>
  <si>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</si>
  <si>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</si>
  <si>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</si>
  <si>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</si>
  <si>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</si>
  <si>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</si>
  <si>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</si>
  <si>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</si>
  <si>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</si>
  <si>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</si>
  <si>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</si>
  <si>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</si>
  <si>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</si>
  <si>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</si>
  <si>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</si>
  <si>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</si>
  <si>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</si>
  <si>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</si>
  <si>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</si>
  <si>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</si>
  <si>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</si>
  <si>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</si>
  <si>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</si>
  <si>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</si>
  <si>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</si>
  <si>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</si>
  <si>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</si>
  <si>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</si>
  <si>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</si>
  <si>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</si>
  <si>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</si>
  <si>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</si>
  <si>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</si>
  <si>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</si>
  <si>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</si>
  <si>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</si>
  <si>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</si>
  <si>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</si>
  <si>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</si>
  <si>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</si>
  <si>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</si>
  <si>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</si>
  <si>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</si>
  <si>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</si>
  <si>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</si>
  <si>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</si>
  <si>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</si>
  <si>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</si>
  <si>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</si>
  <si>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</si>
  <si>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</si>
  <si>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</si>
  <si>
    <t>д. Прочистка канализации (откачка)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</si>
</sst>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9">
          <cell r="C359">
            <v>368.2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81</v>
      </c>
      <c r="B5" s="3"/>
      <c r="C5" s="3"/>
      <c r="D5" s="3"/>
      <c r="E5" s="3"/>
      <c r="F5" s="3"/>
      <c r="G5" s="3"/>
      <c r="H5" s="3"/>
      <c r="I5" s="3"/>
      <c r="J5" s="4"/>
      <c r="K5" s="12">
        <v>5683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368.2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12205.83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4561.998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231.96599999999995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2065.602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1104.6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7964.165999999999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82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83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9924.664000000002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'[1]Лист1'!$C$359</f>
        <v>368.2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8</v>
      </c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12205.83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4561.998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231.96599999999995</v>
      </c>
    </row>
    <row r="28" spans="1:11" ht="15.75">
      <c r="A28" s="7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2065.602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1104.6</v>
      </c>
    </row>
    <row r="30" spans="1:11" ht="15.75">
      <c r="A30" s="7" t="s">
        <v>53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Лист2!W40+Лист2!AI40</f>
        <v>243.012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8207.178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84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13923.316000000003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368.2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12205.83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4561.998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231.96599999999995</v>
      </c>
    </row>
    <row r="44" spans="1:11" ht="15.75">
      <c r="A44" s="7" t="s">
        <v>51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2065.602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1104.6</v>
      </c>
    </row>
    <row r="46" spans="1:11" ht="15.75">
      <c r="A46" s="7" t="s">
        <v>53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Лист2!W66+Лист2!K66+Лист2!K67</f>
        <v>4623.012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12587.178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86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1" ht="1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13541.968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368.2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</v>
      </c>
    </row>
    <row r="56" spans="1:11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Лист2!K86*3</f>
        <v>12205.83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4561.998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231.96599999999995</v>
      </c>
    </row>
    <row r="60" spans="1:11" ht="15.75">
      <c r="A60" s="7" t="s">
        <v>51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2065.602</v>
      </c>
    </row>
    <row r="61" spans="1:11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1104.6</v>
      </c>
    </row>
    <row r="62" spans="1:11" ht="15.75">
      <c r="A62" s="7" t="s">
        <v>53</v>
      </c>
      <c r="B62" s="6"/>
      <c r="C62" s="6"/>
      <c r="D62" s="6"/>
      <c r="E62" s="6"/>
      <c r="F62" s="6"/>
      <c r="G62" s="6"/>
      <c r="H62" s="6"/>
      <c r="I62" s="3"/>
      <c r="J62" s="4"/>
      <c r="K62" s="15">
        <v>0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7964.165999999999</v>
      </c>
    </row>
    <row r="65" spans="1:11" ht="15">
      <c r="A65" s="2" t="s">
        <v>88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5683</v>
      </c>
    </row>
    <row r="66" spans="1:11" ht="15">
      <c r="A66" s="21" t="s">
        <v>89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48823.32</v>
      </c>
    </row>
    <row r="67" spans="1:11" ht="15">
      <c r="A67" s="22" t="s">
        <v>90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36722.687999999995</v>
      </c>
    </row>
    <row r="68" spans="1:12" ht="15">
      <c r="A68" s="2" t="s">
        <v>91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6"/>
    </row>
    <row r="69" spans="1:11" ht="15">
      <c r="A69" s="2" t="s">
        <v>92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17783.632000000005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4"/>
  <sheetViews>
    <sheetView tabSelected="1" workbookViewId="0" topLeftCell="R86">
      <selection activeCell="AI93" sqref="AI93"/>
    </sheetView>
  </sheetViews>
  <sheetFormatPr defaultColWidth="9.00390625" defaultRowHeight="12.75"/>
  <cols>
    <col min="10" max="10" width="18.00390625" style="0" customWidth="1"/>
    <col min="22" max="22" width="9.25390625" style="0" customWidth="1"/>
    <col min="34" max="34" width="18.00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7"/>
      <c r="X4" s="16"/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</row>
    <row r="5" spans="1:35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5683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7096.888000000001</v>
      </c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8510.776000000002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368.2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368.2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368.2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11.05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v>11.05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11.05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4068.61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4068.61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4068.61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1520.666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1520.666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1520.666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77.32199999999999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77.32199999999999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77.32199999999999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688.534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688.534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688.534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368.2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368.2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368.2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93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21</v>
      </c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21</v>
      </c>
      <c r="Y20" s="2" t="s">
        <v>93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21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2654.7219999999998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2654.7219999999998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2654.7219999999998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21</v>
      </c>
      <c r="L29" s="16" t="s">
        <v>21</v>
      </c>
      <c r="M29" s="2" t="s">
        <v>60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9924.664000000002</v>
      </c>
      <c r="M30" s="2" t="s">
        <v>61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11338.552000000003</v>
      </c>
      <c r="Y30" s="2" t="s">
        <v>75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12630.934000000005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368.2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368.2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368.2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50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11.05</v>
      </c>
      <c r="M33" s="2" t="s">
        <v>50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11.05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11.05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4068.61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4068.61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4068.61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1520.666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1520.666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1520.666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77.32199999999999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77.32199999999999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77.32199999999999</v>
      </c>
    </row>
    <row r="38" spans="1:35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688.534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688.534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688.534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368.2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368.2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368.2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121.506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121.506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93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21</v>
      </c>
      <c r="M45" s="2" t="s">
        <v>93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21</v>
      </c>
      <c r="Y45" s="2" t="s">
        <v>93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21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K27</f>
        <v>2654.7219999999998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2776.2279999999996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2776.2279999999996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13923.316000000006</v>
      </c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10835.698000000008</v>
      </c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12128.080000000009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368.2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368.2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368.2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11.05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11.05</v>
      </c>
      <c r="Y59" s="2" t="s">
        <v>50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11.05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4068.61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4068.61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4068.61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1520.666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1520.666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1520.666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77.32199999999999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77.32199999999999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77.32199999999999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688.534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688.534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688.534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368.2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368.2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368.2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121.506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121.506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14">
        <f>K72</f>
        <v>4380</v>
      </c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21</v>
      </c>
      <c r="M71" s="2" t="s">
        <v>93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21</v>
      </c>
      <c r="Y71" s="2" t="s">
        <v>93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21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>
        <v>4380</v>
      </c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7156.227999999999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2776.2279999999996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2654.7219999999998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68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13541.96800000001</v>
      </c>
      <c r="M82" s="2" t="s">
        <v>69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14955.856000000009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16369.744000000008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368.2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368.2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368.2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11.05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11.05</v>
      </c>
      <c r="Y85" s="2" t="s">
        <v>50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11.05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4068.61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4068.61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4068.61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1520.666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1520.666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1520.666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77.32199999999999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77.32199999999999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77.32199999999999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688.534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688.534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688.534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368.2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368.2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368.2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AI98</f>
        <v>6397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93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21</v>
      </c>
      <c r="M97" s="2" t="s">
        <v>93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21</v>
      </c>
      <c r="Y97" s="2" t="s">
        <v>93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21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104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6397</v>
      </c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2654.7219999999998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2654.7219999999998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AI88+AI89+AI90+AI91+AI93</f>
        <v>9051.722</v>
      </c>
    </row>
    <row r="106" ht="12.75">
      <c r="AI106" s="20" t="s">
        <v>21</v>
      </c>
    </row>
    <row r="107" ht="12.75">
      <c r="AI107" s="25">
        <f>AI82+AI86-AI104</f>
        <v>11386.632000000007</v>
      </c>
    </row>
    <row r="108" spans="11:22" ht="15">
      <c r="K108" t="s">
        <v>95</v>
      </c>
      <c r="L108" t="s">
        <v>96</v>
      </c>
      <c r="M108" s="26" t="s">
        <v>97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98</v>
      </c>
      <c r="U108" t="s">
        <v>18</v>
      </c>
      <c r="V108" t="s">
        <v>19</v>
      </c>
    </row>
    <row r="109" spans="1:35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AI109" s="20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5683</v>
      </c>
      <c r="L110" s="27">
        <f>W5</f>
        <v>7096.888000000001</v>
      </c>
      <c r="M110" s="27">
        <f>AI5</f>
        <v>8510.776000000002</v>
      </c>
      <c r="N110" s="27">
        <f>K30</f>
        <v>9924.664000000002</v>
      </c>
      <c r="O110" s="27">
        <f>W30</f>
        <v>11338.552000000003</v>
      </c>
      <c r="P110" s="27">
        <f>AI30</f>
        <v>12630.934000000005</v>
      </c>
      <c r="Q110" s="27">
        <f>K56</f>
        <v>13923.316000000006</v>
      </c>
      <c r="R110" s="27">
        <f>W56</f>
        <v>10835.698000000008</v>
      </c>
      <c r="S110" s="27">
        <f>AI56</f>
        <v>12128.080000000009</v>
      </c>
      <c r="T110" s="27">
        <f>K82</f>
        <v>13541.96800000001</v>
      </c>
      <c r="U110" s="27">
        <f>W82</f>
        <v>14955.856000000009</v>
      </c>
      <c r="V110" s="27">
        <f>AI82</f>
        <v>16369.744000000008</v>
      </c>
    </row>
    <row r="111" spans="1:35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0" ref="K111:K132">K6</f>
        <v>368.2</v>
      </c>
      <c r="L111" s="17">
        <f aca="true" t="shared" si="1" ref="L111:L132">W6</f>
        <v>368.2</v>
      </c>
      <c r="M111" s="17">
        <f aca="true" t="shared" si="2" ref="M111:M132">AI6</f>
        <v>368.2</v>
      </c>
      <c r="N111" s="17">
        <f aca="true" t="shared" si="3" ref="N111:N132">K31</f>
        <v>368.2</v>
      </c>
      <c r="O111" s="17">
        <f aca="true" t="shared" si="4" ref="O111:O132">W31</f>
        <v>368.2</v>
      </c>
      <c r="P111" s="17">
        <f aca="true" t="shared" si="5" ref="P111:P132">AI31</f>
        <v>368.2</v>
      </c>
      <c r="Q111" s="17">
        <f aca="true" t="shared" si="6" ref="Q111:Q132">K57</f>
        <v>368.2</v>
      </c>
      <c r="R111" s="17">
        <f aca="true" t="shared" si="7" ref="R111:R132">W57</f>
        <v>368.2</v>
      </c>
      <c r="S111" s="17">
        <f aca="true" t="shared" si="8" ref="S111:S132">AI57</f>
        <v>368.2</v>
      </c>
      <c r="T111" s="17">
        <f aca="true" t="shared" si="9" ref="T111:T132">K83</f>
        <v>368.2</v>
      </c>
      <c r="U111" s="17">
        <f aca="true" t="shared" si="10" ref="U111:U132">W83</f>
        <v>368.2</v>
      </c>
      <c r="V111" s="17">
        <f aca="true" t="shared" si="11" ref="V111:V132">AI83</f>
        <v>368.2</v>
      </c>
      <c r="AI111" s="20"/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0"/>
        <v>8</v>
      </c>
      <c r="L112" s="27">
        <f t="shared" si="1"/>
        <v>8</v>
      </c>
      <c r="M112" s="27">
        <f t="shared" si="2"/>
        <v>8</v>
      </c>
      <c r="N112" s="27">
        <f t="shared" si="3"/>
        <v>8</v>
      </c>
      <c r="O112" s="27">
        <f t="shared" si="4"/>
        <v>8</v>
      </c>
      <c r="P112" s="27">
        <f t="shared" si="5"/>
        <v>8</v>
      </c>
      <c r="Q112" s="27">
        <f t="shared" si="6"/>
        <v>8</v>
      </c>
      <c r="R112" s="27">
        <f t="shared" si="7"/>
        <v>8</v>
      </c>
      <c r="S112" s="27">
        <f t="shared" si="8"/>
        <v>8</v>
      </c>
      <c r="T112" s="27">
        <f t="shared" si="9"/>
        <v>8</v>
      </c>
      <c r="U112" s="27">
        <f t="shared" si="10"/>
        <v>8</v>
      </c>
      <c r="V112" s="27">
        <f t="shared" si="11"/>
        <v>8</v>
      </c>
    </row>
    <row r="113" spans="1:22" ht="15">
      <c r="A113" s="2" t="s">
        <v>46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11.05</v>
      </c>
      <c r="L113" s="31">
        <f t="shared" si="1"/>
        <v>11.05</v>
      </c>
      <c r="M113" s="31">
        <f t="shared" si="2"/>
        <v>11.05</v>
      </c>
      <c r="N113" s="31">
        <f t="shared" si="3"/>
        <v>11.05</v>
      </c>
      <c r="O113" s="31">
        <f t="shared" si="4"/>
        <v>11.05</v>
      </c>
      <c r="P113" s="31">
        <f t="shared" si="5"/>
        <v>11.05</v>
      </c>
      <c r="Q113" s="31">
        <f t="shared" si="6"/>
        <v>11.05</v>
      </c>
      <c r="R113" s="31">
        <f t="shared" si="7"/>
        <v>11.05</v>
      </c>
      <c r="S113" s="31">
        <f t="shared" si="8"/>
        <v>11.05</v>
      </c>
      <c r="T113" s="31">
        <f t="shared" si="9"/>
        <v>11.05</v>
      </c>
      <c r="U113" s="31">
        <f t="shared" si="10"/>
        <v>11.05</v>
      </c>
      <c r="V113" s="31">
        <f t="shared" si="11"/>
        <v>11.05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4068.61</v>
      </c>
      <c r="L114" s="27">
        <f t="shared" si="1"/>
        <v>4068.61</v>
      </c>
      <c r="M114" s="27">
        <f t="shared" si="2"/>
        <v>4068.61</v>
      </c>
      <c r="N114" s="27">
        <f t="shared" si="3"/>
        <v>4068.61</v>
      </c>
      <c r="O114" s="27">
        <f t="shared" si="4"/>
        <v>4068.61</v>
      </c>
      <c r="P114" s="27">
        <f t="shared" si="5"/>
        <v>4068.61</v>
      </c>
      <c r="Q114" s="27">
        <f t="shared" si="6"/>
        <v>4068.61</v>
      </c>
      <c r="R114" s="27">
        <f t="shared" si="7"/>
        <v>4068.61</v>
      </c>
      <c r="S114" s="27">
        <f t="shared" si="8"/>
        <v>4068.61</v>
      </c>
      <c r="T114" s="27">
        <f t="shared" si="9"/>
        <v>4068.61</v>
      </c>
      <c r="U114" s="27">
        <f t="shared" si="10"/>
        <v>4068.61</v>
      </c>
      <c r="V114" s="27">
        <f t="shared" si="11"/>
        <v>4068.61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1520.666</v>
      </c>
      <c r="L116" s="27">
        <f t="shared" si="1"/>
        <v>1520.666</v>
      </c>
      <c r="M116" s="27">
        <f t="shared" si="2"/>
        <v>1520.666</v>
      </c>
      <c r="N116" s="27">
        <f t="shared" si="3"/>
        <v>1520.666</v>
      </c>
      <c r="O116" s="27">
        <f t="shared" si="4"/>
        <v>1520.666</v>
      </c>
      <c r="P116" s="27">
        <f t="shared" si="5"/>
        <v>1520.666</v>
      </c>
      <c r="Q116" s="27">
        <f t="shared" si="6"/>
        <v>1520.666</v>
      </c>
      <c r="R116" s="27">
        <f t="shared" si="7"/>
        <v>1520.666</v>
      </c>
      <c r="S116" s="27">
        <f t="shared" si="8"/>
        <v>1520.666</v>
      </c>
      <c r="T116" s="27">
        <f t="shared" si="9"/>
        <v>1520.666</v>
      </c>
      <c r="U116" s="27">
        <f t="shared" si="10"/>
        <v>1520.666</v>
      </c>
      <c r="V116" s="27">
        <f t="shared" si="11"/>
        <v>1520.666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77.32199999999999</v>
      </c>
      <c r="L117" s="27">
        <f t="shared" si="1"/>
        <v>77.32199999999999</v>
      </c>
      <c r="M117" s="27">
        <f t="shared" si="2"/>
        <v>77.32199999999999</v>
      </c>
      <c r="N117" s="27">
        <f t="shared" si="3"/>
        <v>77.32199999999999</v>
      </c>
      <c r="O117" s="27">
        <f t="shared" si="4"/>
        <v>77.32199999999999</v>
      </c>
      <c r="P117" s="27">
        <f t="shared" si="5"/>
        <v>77.32199999999999</v>
      </c>
      <c r="Q117" s="27">
        <f t="shared" si="6"/>
        <v>77.32199999999999</v>
      </c>
      <c r="R117" s="27">
        <f t="shared" si="7"/>
        <v>77.32199999999999</v>
      </c>
      <c r="S117" s="27">
        <f t="shared" si="8"/>
        <v>77.32199999999999</v>
      </c>
      <c r="T117" s="27">
        <f t="shared" si="9"/>
        <v>77.32199999999999</v>
      </c>
      <c r="U117" s="27">
        <f t="shared" si="10"/>
        <v>77.32199999999999</v>
      </c>
      <c r="V117" s="27">
        <f t="shared" si="11"/>
        <v>77.32199999999999</v>
      </c>
    </row>
    <row r="118" spans="1:22" ht="15.75">
      <c r="A118" s="7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688.534</v>
      </c>
      <c r="L118" s="27">
        <f t="shared" si="1"/>
        <v>688.534</v>
      </c>
      <c r="M118" s="27">
        <f t="shared" si="2"/>
        <v>688.534</v>
      </c>
      <c r="N118" s="27">
        <f t="shared" si="3"/>
        <v>688.534</v>
      </c>
      <c r="O118" s="27">
        <f t="shared" si="4"/>
        <v>688.534</v>
      </c>
      <c r="P118" s="27">
        <f t="shared" si="5"/>
        <v>688.534</v>
      </c>
      <c r="Q118" s="27">
        <f t="shared" si="6"/>
        <v>688.534</v>
      </c>
      <c r="R118" s="27">
        <f t="shared" si="7"/>
        <v>688.534</v>
      </c>
      <c r="S118" s="27">
        <f t="shared" si="8"/>
        <v>688.534</v>
      </c>
      <c r="T118" s="27">
        <f t="shared" si="9"/>
        <v>688.534</v>
      </c>
      <c r="U118" s="27">
        <f t="shared" si="10"/>
        <v>688.534</v>
      </c>
      <c r="V118" s="27">
        <f t="shared" si="11"/>
        <v>688.534</v>
      </c>
    </row>
    <row r="119" spans="1:22" ht="15.75">
      <c r="A119" s="7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368.2</v>
      </c>
      <c r="L119" s="27">
        <f t="shared" si="1"/>
        <v>368.2</v>
      </c>
      <c r="M119" s="27">
        <f t="shared" si="2"/>
        <v>368.2</v>
      </c>
      <c r="N119" s="27">
        <f t="shared" si="3"/>
        <v>368.2</v>
      </c>
      <c r="O119" s="27">
        <f t="shared" si="4"/>
        <v>368.2</v>
      </c>
      <c r="P119" s="27">
        <f t="shared" si="5"/>
        <v>368.2</v>
      </c>
      <c r="Q119" s="27">
        <f t="shared" si="6"/>
        <v>368.2</v>
      </c>
      <c r="R119" s="27">
        <f t="shared" si="7"/>
        <v>368.2</v>
      </c>
      <c r="S119" s="27">
        <f t="shared" si="8"/>
        <v>368.2</v>
      </c>
      <c r="T119" s="27">
        <f t="shared" si="9"/>
        <v>368.2</v>
      </c>
      <c r="U119" s="27">
        <f t="shared" si="10"/>
        <v>368.2</v>
      </c>
      <c r="V119" s="27">
        <f t="shared" si="11"/>
        <v>368.2</v>
      </c>
    </row>
    <row r="120" spans="1:22" ht="15.75">
      <c r="A120" s="7" t="s">
        <v>78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7">
        <f t="shared" si="1"/>
        <v>0</v>
      </c>
      <c r="M120" s="27">
        <f t="shared" si="2"/>
        <v>0</v>
      </c>
      <c r="N120" s="27">
        <f t="shared" si="3"/>
        <v>0</v>
      </c>
      <c r="O120" s="27">
        <f t="shared" si="4"/>
        <v>121.506</v>
      </c>
      <c r="P120" s="27">
        <f t="shared" si="5"/>
        <v>121.506</v>
      </c>
      <c r="Q120" s="27">
        <f t="shared" si="6"/>
        <v>121.506</v>
      </c>
      <c r="R120" s="27">
        <f t="shared" si="7"/>
        <v>121.506</v>
      </c>
      <c r="S120" s="27">
        <f t="shared" si="8"/>
        <v>0</v>
      </c>
      <c r="T120" s="27">
        <f t="shared" si="9"/>
        <v>0</v>
      </c>
      <c r="U120" s="27">
        <f t="shared" si="10"/>
        <v>0</v>
      </c>
      <c r="V120" s="27">
        <f t="shared" si="11"/>
        <v>0</v>
      </c>
    </row>
    <row r="121" spans="1:22" ht="15.75">
      <c r="A121" s="7" t="s">
        <v>79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0"/>
        <v>0</v>
      </c>
      <c r="L121" s="27">
        <f t="shared" si="1"/>
        <v>0</v>
      </c>
      <c r="M121" s="27">
        <f t="shared" si="2"/>
        <v>0</v>
      </c>
      <c r="N121" s="27">
        <f t="shared" si="3"/>
        <v>0</v>
      </c>
      <c r="O121" s="27">
        <f t="shared" si="4"/>
        <v>0</v>
      </c>
      <c r="P121" s="27">
        <f t="shared" si="5"/>
        <v>0</v>
      </c>
      <c r="Q121" s="27">
        <f t="shared" si="6"/>
        <v>4380</v>
      </c>
      <c r="R121" s="27">
        <f t="shared" si="7"/>
        <v>0</v>
      </c>
      <c r="S121" s="27">
        <f t="shared" si="8"/>
        <v>0</v>
      </c>
      <c r="T121" s="27">
        <f t="shared" si="9"/>
        <v>0</v>
      </c>
      <c r="U121" s="27">
        <f t="shared" si="10"/>
        <v>0</v>
      </c>
      <c r="V121" s="27">
        <f t="shared" si="11"/>
        <v>6397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27">
        <f t="shared" si="1"/>
        <v>0</v>
      </c>
      <c r="M122" s="27">
        <f t="shared" si="2"/>
        <v>0</v>
      </c>
      <c r="N122" s="27">
        <f t="shared" si="3"/>
        <v>0</v>
      </c>
      <c r="O122" s="27">
        <f t="shared" si="4"/>
        <v>0</v>
      </c>
      <c r="P122" s="27">
        <f t="shared" si="5"/>
        <v>0</v>
      </c>
      <c r="Q122" s="27">
        <f t="shared" si="6"/>
        <v>0</v>
      </c>
      <c r="R122" s="27">
        <f t="shared" si="7"/>
        <v>0</v>
      </c>
      <c r="S122" s="27">
        <f t="shared" si="8"/>
        <v>0</v>
      </c>
      <c r="T122" s="27">
        <f t="shared" si="9"/>
        <v>0</v>
      </c>
      <c r="U122" s="27">
        <f t="shared" si="10"/>
        <v>0</v>
      </c>
      <c r="V122" s="27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7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7">
        <f t="shared" si="1"/>
        <v>0</v>
      </c>
      <c r="M124" s="27">
        <f t="shared" si="2"/>
        <v>0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0</v>
      </c>
      <c r="R124" s="27">
        <f t="shared" si="7"/>
        <v>0</v>
      </c>
      <c r="S124" s="27">
        <f t="shared" si="8"/>
        <v>0</v>
      </c>
      <c r="T124" s="27">
        <f t="shared" si="9"/>
        <v>0</v>
      </c>
      <c r="U124" s="27">
        <f t="shared" si="10"/>
        <v>0</v>
      </c>
      <c r="V124" s="27">
        <f t="shared" si="11"/>
        <v>0</v>
      </c>
    </row>
    <row r="125" spans="1:22" ht="15">
      <c r="A125" s="2" t="s">
        <v>93</v>
      </c>
      <c r="B125" s="3"/>
      <c r="C125" s="3"/>
      <c r="D125" s="3"/>
      <c r="E125" s="3"/>
      <c r="F125" s="3"/>
      <c r="G125" s="3"/>
      <c r="H125" s="3"/>
      <c r="I125" s="3"/>
      <c r="J125" s="4"/>
      <c r="K125" s="29" t="str">
        <f t="shared" si="0"/>
        <v> </v>
      </c>
      <c r="L125" s="27" t="str">
        <f t="shared" si="1"/>
        <v> </v>
      </c>
      <c r="M125" s="27" t="str">
        <f t="shared" si="2"/>
        <v> </v>
      </c>
      <c r="N125" s="27" t="str">
        <f t="shared" si="3"/>
        <v> </v>
      </c>
      <c r="O125" s="27" t="str">
        <f t="shared" si="4"/>
        <v> </v>
      </c>
      <c r="P125" s="27" t="str">
        <f t="shared" si="5"/>
        <v> </v>
      </c>
      <c r="Q125" s="27" t="str">
        <f t="shared" si="6"/>
        <v> </v>
      </c>
      <c r="R125" s="27" t="str">
        <f t="shared" si="7"/>
        <v> </v>
      </c>
      <c r="S125" s="27" t="str">
        <f t="shared" si="8"/>
        <v> </v>
      </c>
      <c r="T125" s="27" t="str">
        <f t="shared" si="9"/>
        <v> </v>
      </c>
      <c r="U125" s="27" t="str">
        <f t="shared" si="10"/>
        <v> </v>
      </c>
      <c r="V125" s="27" t="str">
        <f t="shared" si="11"/>
        <v> 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0"/>
        <v>0</v>
      </c>
      <c r="L126" s="27">
        <f t="shared" si="1"/>
        <v>0</v>
      </c>
      <c r="M126" s="27">
        <f t="shared" si="2"/>
        <v>0</v>
      </c>
      <c r="N126" s="27">
        <f t="shared" si="3"/>
        <v>0</v>
      </c>
      <c r="O126" s="27">
        <f t="shared" si="4"/>
        <v>0</v>
      </c>
      <c r="P126" s="27">
        <f t="shared" si="5"/>
        <v>0</v>
      </c>
      <c r="Q126" s="27">
        <f t="shared" si="6"/>
        <v>4380</v>
      </c>
      <c r="R126" s="27">
        <f t="shared" si="7"/>
        <v>0</v>
      </c>
      <c r="S126" s="27">
        <f t="shared" si="8"/>
        <v>0</v>
      </c>
      <c r="T126" s="27">
        <f t="shared" si="9"/>
        <v>0</v>
      </c>
      <c r="U126" s="27">
        <f t="shared" si="10"/>
        <v>0</v>
      </c>
      <c r="V126" s="27">
        <f t="shared" si="11"/>
        <v>6397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7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0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0</v>
      </c>
      <c r="V127" s="27">
        <f t="shared" si="11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0"/>
        <v>0</v>
      </c>
      <c r="L128" s="27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0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0"/>
        <v>0</v>
      </c>
      <c r="L129" s="27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27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0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0"/>
        <v>0</v>
      </c>
      <c r="L131" s="27">
        <f t="shared" si="1"/>
        <v>0</v>
      </c>
      <c r="M131" s="27">
        <f t="shared" si="2"/>
        <v>0</v>
      </c>
      <c r="N131" s="27">
        <f t="shared" si="3"/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27">
        <f t="shared" si="8"/>
        <v>0</v>
      </c>
      <c r="T131" s="27">
        <f t="shared" si="9"/>
        <v>0</v>
      </c>
      <c r="U131" s="27">
        <f t="shared" si="10"/>
        <v>0</v>
      </c>
      <c r="V131" s="27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0"/>
        <v>2654.7219999999998</v>
      </c>
      <c r="L132" s="27">
        <f t="shared" si="1"/>
        <v>2654.7219999999998</v>
      </c>
      <c r="M132" s="27">
        <f t="shared" si="2"/>
        <v>2654.7219999999998</v>
      </c>
      <c r="N132" s="27">
        <f t="shared" si="3"/>
        <v>2654.7219999999998</v>
      </c>
      <c r="O132" s="27">
        <f t="shared" si="4"/>
        <v>2776.2279999999996</v>
      </c>
      <c r="P132" s="27">
        <f t="shared" si="5"/>
        <v>2776.2279999999996</v>
      </c>
      <c r="Q132" s="27">
        <f t="shared" si="6"/>
        <v>7156.227999999999</v>
      </c>
      <c r="R132" s="27">
        <f t="shared" si="7"/>
        <v>2776.2279999999996</v>
      </c>
      <c r="S132" s="27">
        <f t="shared" si="8"/>
        <v>2654.7219999999998</v>
      </c>
      <c r="T132" s="27">
        <f t="shared" si="9"/>
        <v>2654.7219999999998</v>
      </c>
      <c r="U132" s="27">
        <f t="shared" si="10"/>
        <v>2654.7219999999998</v>
      </c>
      <c r="V132" s="27">
        <f t="shared" si="11"/>
        <v>9051.722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103</v>
      </c>
      <c r="U134" s="16"/>
      <c r="V134" s="25">
        <f>V110+V114-V132</f>
        <v>11386.632000000007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2014-02-17T06:32:47Z</cp:lastPrinted>
  <dcterms:created xsi:type="dcterms:W3CDTF">2012-04-11T04:13:08Z</dcterms:created>
  <dcterms:modified xsi:type="dcterms:W3CDTF">2018-01-25T09:16:56Z</dcterms:modified>
  <cp:category/>
  <cp:version/>
  <cp:contentType/>
  <cp:contentStatus/>
</cp:coreProperties>
</file>