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<sst xmlns="http://schemas.openxmlformats.org/spreadsheetml/2006/main" count="408" uniqueCount="106">
  <si>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</si>
  <si>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</si>
  <si>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</si>
  <si>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</si>
  <si>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</si>
  <si>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</si>
  <si>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</si>
  <si>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</si>
  <si>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</si>
  <si>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</si>
  <si>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</si>
  <si>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</si>
  <si>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</si>
  <si>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</si>
  <si>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</si>
  <si>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</si>
  <si>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</si>
  <si>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</si>
  <si>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</si>
  <si>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</si>
  <si>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</si>
  <si>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</si>
  <si>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</si>
  <si>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</si>
  <si>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</si>
  <si>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</si>
  <si>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</si>
  <si>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</si>
  <si>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</si>
  <si>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</si>
  <si>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</si>
  <si>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</si>
  <si>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</si>
  <si>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</si>
  <si>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</t>
  </si>
  <si>
    <t xml:space="preserve">коммунальным услугам жилого дома № 4 ул. Новая за 1 квартал  </t>
  </si>
  <si>
    <t xml:space="preserve">коммунальным услугам жилого дома № 4 ул. Новая за 2 квартал  </t>
  </si>
  <si>
    <t xml:space="preserve">5.начислено за 1 квартал </t>
  </si>
  <si>
    <t xml:space="preserve">5.начислено за 2 квартал  </t>
  </si>
  <si>
    <t xml:space="preserve">коммунальным услугам жилого дома № 4 ул. Новая за 3 квартал  </t>
  </si>
  <si>
    <t xml:space="preserve">5.начислено за 3 квартал  </t>
  </si>
  <si>
    <t xml:space="preserve">коммунальным услугам жилого дома № 4 ул. Новая за 4 квартал  </t>
  </si>
  <si>
    <t xml:space="preserve">5.начислено за 4 квартал </t>
  </si>
  <si>
    <t xml:space="preserve">коммунальным услугам жилого дома № 4  ул. Новая  за январь  </t>
  </si>
  <si>
    <t xml:space="preserve">коммунальным услугам жилого дома № 4 ул. Новая за февраль  </t>
  </si>
  <si>
    <t xml:space="preserve">коммунальным услугам жилого дома № 4  ул. Новая  за март </t>
  </si>
  <si>
    <t xml:space="preserve">5. Тариф  </t>
  </si>
  <si>
    <t xml:space="preserve">5. Тариф   </t>
  </si>
  <si>
    <t xml:space="preserve">5. Тариф </t>
  </si>
  <si>
    <t xml:space="preserve">6.начислено за декабрь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</si>
  <si>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</si>
  <si>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</si>
  <si>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</si>
  <si>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</si>
  <si>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</si>
  <si>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</si>
  <si>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</si>
  <si>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</si>
  <si>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</si>
  <si>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</si>
  <si>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</si>
  <si>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</si>
  <si>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</si>
  <si>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</si>
  <si>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</si>
  <si>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</si>
  <si>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</si>
  <si>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</si>
  <si>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</si>
  <si>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</si>
  <si>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</si>
  <si>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</si>
  <si>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</si>
  <si>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</si>
  <si>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</si>
  <si>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</si>
  <si>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</si>
  <si>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</si>
  <si>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</si>
  <si>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</si>
  <si>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</si>
  <si>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</si>
  <si>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</si>
  <si>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</si>
  <si>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</si>
  <si>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</si>
  <si>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</si>
  <si>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</si>
  <si>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</si>
  <si>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</si>
  <si>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</si>
  <si>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</si>
  <si>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</si>
  <si>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</si>
  <si>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</si>
  <si>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t>е. Текущий ремонт подъездов (по чеку за материалы)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</si>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</sst>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5058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1254.6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33911.837999999996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15544.493999999999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790.3979999999999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5796.2519999999995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3763.7999999999997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Лист2!K16+Лист2!W16+Лист2!AI16</f>
        <v>8422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34316.943999999996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4652.894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1254.6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3" ht="15">
      <c r="A24" s="2" t="s">
        <v>38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33911.837999999996</v>
      </c>
      <c r="M24" s="16"/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96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15544.493999999999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790.3979999999999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5796.2519999999995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3763.7999999999997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Лист2!AI41+Лист2!AI40+Лист2!W41+Лист2!W40+Лист2!K41</f>
        <v>4729.128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30624.071999999996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7940.66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1254.6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40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33911.837999999996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15544.493999999999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790.3979999999999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5796.2519999999995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3763.7999999999997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3667.1279999999997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29562.071999999996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12290.425999999996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1254.6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42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33911.837999999996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96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15544.493999999999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790.3979999999999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5796.2519999999995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3763.7999999999997</v>
      </c>
    </row>
    <row r="62" spans="1:11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810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26704.943999999996</v>
      </c>
    </row>
    <row r="65" spans="1:12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5058</v>
      </c>
      <c r="L65" s="16"/>
    </row>
    <row r="66" spans="1:11" ht="15">
      <c r="A66" s="21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135647.35199999998</v>
      </c>
    </row>
    <row r="67" spans="1:11" ht="15">
      <c r="A67" s="22" t="s">
        <v>89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121208.03199999998</v>
      </c>
    </row>
    <row r="68" spans="1:11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19497.320000000007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I98">
      <selection activeCell="K113" sqref="K113:V113"/>
    </sheetView>
  </sheetViews>
  <sheetFormatPr defaultColWidth="9.00390625" defaultRowHeight="12.75"/>
  <cols>
    <col min="10" max="10" width="18.25390625" style="0" customWidth="1"/>
    <col min="22" max="22" width="8.00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5058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6360.297999999999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3762.5959999999995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1254.6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1254.6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1254.6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11303.945999999998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11303.945999999998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11303.945999999998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5181.498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5181.498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5181.498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263.46599999999995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263.46599999999995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263.46599999999995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1932.0839999999998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1932.0839999999998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1932.0839999999998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1254.6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1254.6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1254.6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K20+K23</f>
        <v>1370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W20+W22</f>
        <v>5270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1782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>
        <v>270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>
        <v>270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1177+605</f>
        <v>1782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95</v>
      </c>
      <c r="N22" s="3"/>
      <c r="O22" s="3"/>
      <c r="P22" s="3"/>
      <c r="Q22" s="3"/>
      <c r="R22" s="3"/>
      <c r="S22" s="3"/>
      <c r="T22" s="3"/>
      <c r="U22" s="3"/>
      <c r="V22" s="4"/>
      <c r="W22" s="5">
        <v>5000</v>
      </c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94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10001.648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13901.648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10413.648</v>
      </c>
    </row>
    <row r="28" spans="1:33" ht="15.75">
      <c r="A28" s="1"/>
      <c r="B28" s="1"/>
      <c r="C28" s="1"/>
      <c r="D28" s="1"/>
      <c r="E28" s="24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14</v>
      </c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4652.893999999998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7055.191999999997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9030.925999999996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1254.6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1254.6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1254.6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5">
        <f>K8</f>
        <v>9.01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11303.945999999998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11303.945999999998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11303.945999999998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26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 t="s">
        <v>14</v>
      </c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5181.498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5181.498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5181.498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263.46599999999995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263.46599999999995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263.46599999999995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1932.0839999999998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1932.0839999999998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1932.0839999999998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1254.6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1254.6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1254.6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f>K15</f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426.564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426.564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270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270</v>
      </c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AI45+AI46</f>
        <v>3336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>
        <v>270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>
        <v>270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v>3066</v>
      </c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8901.648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9328.212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12394.212</v>
      </c>
    </row>
    <row r="54" spans="5:30" ht="12.75">
      <c r="E54" s="18" t="s">
        <v>15</v>
      </c>
      <c r="R54" s="19" t="s">
        <v>16</v>
      </c>
      <c r="AD54" s="19" t="s">
        <v>17</v>
      </c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14</v>
      </c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14</v>
      </c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14</v>
      </c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7940.659999999996</v>
      </c>
      <c r="L56" s="16"/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9816.393999999993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11792.12799999999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1254.6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1254.6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1254.6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11303.945999999998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11303.945999999998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11303.945999999998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5181.498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5181.498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5181.498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263.46599999999995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263.46599999999995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263.46599999999995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1932.0839999999998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1932.0839999999998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1932.0839999999998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1254.6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1254.6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1254.6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426.564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426.564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370</v>
      </c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270</v>
      </c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AI68+AI71</f>
        <v>2174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1904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>
        <f>270+100</f>
        <v>370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>
        <v>270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270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93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93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93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9428.212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9328.212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10805.648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14</v>
      </c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12290.425999999987</v>
      </c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14692.723999999986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17095.021999999983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v>1258.2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1258.2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1258.2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11303.945999999998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11303.945999999998</v>
      </c>
      <c r="Y86" s="2" t="s">
        <v>49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11303.945999999998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5181.498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5181.498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5181.498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263.46599999999995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263.46599999999995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263.46599999999995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1932.0839999999998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1932.0839999999998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1932.0839999999998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1254.6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1254.6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1254.6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270</v>
      </c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14">
        <v>270</v>
      </c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>
        <v>270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>
        <v>270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270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93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8901.648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8901.648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8901.648</v>
      </c>
    </row>
    <row r="106" ht="12.75">
      <c r="AI106" s="20" t="s">
        <v>14</v>
      </c>
    </row>
    <row r="107" ht="12.75">
      <c r="AI107" s="25">
        <f>AI82+AI86-AI104</f>
        <v>19497.319999999978</v>
      </c>
    </row>
    <row r="108" spans="11:22" ht="15">
      <c r="K108" t="s">
        <v>97</v>
      </c>
      <c r="L108" t="s">
        <v>98</v>
      </c>
      <c r="M108" s="27" t="s">
        <v>99</v>
      </c>
      <c r="N108" t="s">
        <v>28</v>
      </c>
      <c r="O108" t="s">
        <v>26</v>
      </c>
      <c r="P108" t="s">
        <v>24</v>
      </c>
      <c r="Q108" t="s">
        <v>15</v>
      </c>
      <c r="R108" t="s">
        <v>16</v>
      </c>
      <c r="S108" t="s">
        <v>17</v>
      </c>
      <c r="T108" t="s">
        <v>100</v>
      </c>
      <c r="U108" t="s">
        <v>19</v>
      </c>
      <c r="V108" t="s">
        <v>20</v>
      </c>
    </row>
    <row r="109" spans="1:35" ht="15">
      <c r="A109" s="2" t="s">
        <v>101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AI109" s="20"/>
    </row>
    <row r="110" spans="1:22" ht="15">
      <c r="A110" s="2" t="s">
        <v>102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5058</v>
      </c>
      <c r="L110" s="26">
        <f>W5</f>
        <v>6360.297999999999</v>
      </c>
      <c r="M110" s="26">
        <f>AI5</f>
        <v>3762.5959999999995</v>
      </c>
      <c r="N110" s="26">
        <f>K30</f>
        <v>4652.893999999998</v>
      </c>
      <c r="O110" s="26">
        <f>W30</f>
        <v>7055.191999999997</v>
      </c>
      <c r="P110" s="26">
        <f>AI30</f>
        <v>9030.925999999996</v>
      </c>
      <c r="Q110" s="26">
        <f>K56</f>
        <v>7940.659999999996</v>
      </c>
      <c r="R110" s="26">
        <f>W56</f>
        <v>9816.393999999993</v>
      </c>
      <c r="S110" s="26">
        <f>AI56</f>
        <v>11792.12799999999</v>
      </c>
      <c r="T110" s="26">
        <f>K82</f>
        <v>12290.425999999987</v>
      </c>
      <c r="U110" s="26">
        <f>W82</f>
        <v>14692.723999999986</v>
      </c>
      <c r="V110" s="26">
        <f>AI82</f>
        <v>17095.021999999983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1254.6</v>
      </c>
      <c r="L111" s="17">
        <f aca="true" t="shared" si="1" ref="L111:L132">W6</f>
        <v>1254.6</v>
      </c>
      <c r="M111" s="17">
        <f aca="true" t="shared" si="2" ref="M111:M132">AI6</f>
        <v>1254.6</v>
      </c>
      <c r="N111" s="17">
        <f aca="true" t="shared" si="3" ref="N111:N132">K31</f>
        <v>1254.6</v>
      </c>
      <c r="O111" s="17">
        <f aca="true" t="shared" si="4" ref="O111:O132">W31</f>
        <v>1254.6</v>
      </c>
      <c r="P111" s="17">
        <f aca="true" t="shared" si="5" ref="P111:P132">AI31</f>
        <v>1254.6</v>
      </c>
      <c r="Q111" s="17">
        <f aca="true" t="shared" si="6" ref="Q111:Q132">K57</f>
        <v>1254.6</v>
      </c>
      <c r="R111" s="17">
        <f aca="true" t="shared" si="7" ref="R111:R132">W57</f>
        <v>1254.6</v>
      </c>
      <c r="S111" s="17">
        <f aca="true" t="shared" si="8" ref="S111:S132">AI57</f>
        <v>1254.6</v>
      </c>
      <c r="T111" s="17">
        <f aca="true" t="shared" si="9" ref="T111:T132">K83</f>
        <v>1258.2</v>
      </c>
      <c r="U111" s="17">
        <f aca="true" t="shared" si="10" ref="U111:U132">W83</f>
        <v>1258.2</v>
      </c>
      <c r="V111" s="17">
        <f aca="true" t="shared" si="11" ref="V111:V132">AI83</f>
        <v>1258.2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27</v>
      </c>
      <c r="L112" s="26">
        <f t="shared" si="1"/>
        <v>27</v>
      </c>
      <c r="M112" s="26">
        <f t="shared" si="2"/>
        <v>27</v>
      </c>
      <c r="N112" s="26">
        <f t="shared" si="3"/>
        <v>27</v>
      </c>
      <c r="O112" s="26">
        <f t="shared" si="4"/>
        <v>27</v>
      </c>
      <c r="P112" s="26">
        <f t="shared" si="5"/>
        <v>27</v>
      </c>
      <c r="Q112" s="26">
        <f t="shared" si="6"/>
        <v>27</v>
      </c>
      <c r="R112" s="26">
        <f t="shared" si="7"/>
        <v>27</v>
      </c>
      <c r="S112" s="26">
        <f t="shared" si="8"/>
        <v>27</v>
      </c>
      <c r="T112" s="26">
        <f t="shared" si="9"/>
        <v>27</v>
      </c>
      <c r="U112" s="26">
        <f t="shared" si="10"/>
        <v>27</v>
      </c>
      <c r="V112" s="26">
        <f t="shared" si="11"/>
        <v>27</v>
      </c>
    </row>
    <row r="113" spans="1:22" ht="15">
      <c r="A113" s="2" t="s">
        <v>46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9.01</v>
      </c>
      <c r="L113" s="31">
        <f t="shared" si="1"/>
        <v>9.01</v>
      </c>
      <c r="M113" s="31">
        <f t="shared" si="2"/>
        <v>9.01</v>
      </c>
      <c r="N113" s="31">
        <f t="shared" si="3"/>
        <v>9.01</v>
      </c>
      <c r="O113" s="31">
        <f t="shared" si="4"/>
        <v>9.01</v>
      </c>
      <c r="P113" s="31">
        <f t="shared" si="5"/>
        <v>9.01</v>
      </c>
      <c r="Q113" s="31">
        <f t="shared" si="6"/>
        <v>9.01</v>
      </c>
      <c r="R113" s="31">
        <f t="shared" si="7"/>
        <v>9.01</v>
      </c>
      <c r="S113" s="31">
        <f t="shared" si="8"/>
        <v>9.01</v>
      </c>
      <c r="T113" s="31">
        <f t="shared" si="9"/>
        <v>9.01</v>
      </c>
      <c r="U113" s="31">
        <f t="shared" si="10"/>
        <v>9.01</v>
      </c>
      <c r="V113" s="31">
        <f t="shared" si="11"/>
        <v>9.01</v>
      </c>
    </row>
    <row r="114" spans="1:22" ht="15">
      <c r="A114" s="2" t="s">
        <v>103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11303.945999999998</v>
      </c>
      <c r="L114" s="26">
        <f t="shared" si="1"/>
        <v>11303.945999999998</v>
      </c>
      <c r="M114" s="26">
        <f t="shared" si="2"/>
        <v>11303.945999999998</v>
      </c>
      <c r="N114" s="26">
        <f t="shared" si="3"/>
        <v>11303.945999999998</v>
      </c>
      <c r="O114" s="26">
        <f t="shared" si="4"/>
        <v>11303.945999999998</v>
      </c>
      <c r="P114" s="26">
        <f t="shared" si="5"/>
        <v>11303.945999999998</v>
      </c>
      <c r="Q114" s="26">
        <f t="shared" si="6"/>
        <v>11303.945999999998</v>
      </c>
      <c r="R114" s="26">
        <f t="shared" si="7"/>
        <v>11303.945999999998</v>
      </c>
      <c r="S114" s="26">
        <f t="shared" si="8"/>
        <v>11303.945999999998</v>
      </c>
      <c r="T114" s="26">
        <f t="shared" si="9"/>
        <v>11303.945999999998</v>
      </c>
      <c r="U114" s="26">
        <f t="shared" si="10"/>
        <v>11303.945999999998</v>
      </c>
      <c r="V114" s="26">
        <f t="shared" si="11"/>
        <v>11303.945999999998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96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5181.498</v>
      </c>
      <c r="L116" s="26">
        <f t="shared" si="1"/>
        <v>5181.498</v>
      </c>
      <c r="M116" s="26">
        <f t="shared" si="2"/>
        <v>5181.498</v>
      </c>
      <c r="N116" s="26">
        <f t="shared" si="3"/>
        <v>5181.498</v>
      </c>
      <c r="O116" s="26">
        <f t="shared" si="4"/>
        <v>5181.498</v>
      </c>
      <c r="P116" s="26">
        <f t="shared" si="5"/>
        <v>5181.498</v>
      </c>
      <c r="Q116" s="26">
        <f t="shared" si="6"/>
        <v>5181.498</v>
      </c>
      <c r="R116" s="26">
        <f t="shared" si="7"/>
        <v>5181.498</v>
      </c>
      <c r="S116" s="26">
        <f t="shared" si="8"/>
        <v>5181.498</v>
      </c>
      <c r="T116" s="26">
        <f t="shared" si="9"/>
        <v>5181.498</v>
      </c>
      <c r="U116" s="26">
        <f t="shared" si="10"/>
        <v>5181.498</v>
      </c>
      <c r="V116" s="26">
        <f t="shared" si="11"/>
        <v>5181.498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263.46599999999995</v>
      </c>
      <c r="L117" s="26">
        <f t="shared" si="1"/>
        <v>263.46599999999995</v>
      </c>
      <c r="M117" s="26">
        <f t="shared" si="2"/>
        <v>263.46599999999995</v>
      </c>
      <c r="N117" s="26">
        <f t="shared" si="3"/>
        <v>263.46599999999995</v>
      </c>
      <c r="O117" s="26">
        <f t="shared" si="4"/>
        <v>263.46599999999995</v>
      </c>
      <c r="P117" s="26">
        <f t="shared" si="5"/>
        <v>263.46599999999995</v>
      </c>
      <c r="Q117" s="26">
        <f t="shared" si="6"/>
        <v>263.46599999999995</v>
      </c>
      <c r="R117" s="26">
        <f t="shared" si="7"/>
        <v>263.46599999999995</v>
      </c>
      <c r="S117" s="26">
        <f t="shared" si="8"/>
        <v>263.46599999999995</v>
      </c>
      <c r="T117" s="26">
        <f t="shared" si="9"/>
        <v>263.46599999999995</v>
      </c>
      <c r="U117" s="26">
        <f t="shared" si="10"/>
        <v>263.46599999999995</v>
      </c>
      <c r="V117" s="26">
        <f t="shared" si="11"/>
        <v>263.46599999999995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1932.0839999999998</v>
      </c>
      <c r="L118" s="26">
        <f t="shared" si="1"/>
        <v>1932.0839999999998</v>
      </c>
      <c r="M118" s="26">
        <f t="shared" si="2"/>
        <v>1932.0839999999998</v>
      </c>
      <c r="N118" s="26">
        <f t="shared" si="3"/>
        <v>1932.0839999999998</v>
      </c>
      <c r="O118" s="26">
        <f t="shared" si="4"/>
        <v>1932.0839999999998</v>
      </c>
      <c r="P118" s="26">
        <f t="shared" si="5"/>
        <v>1932.0839999999998</v>
      </c>
      <c r="Q118" s="26">
        <f t="shared" si="6"/>
        <v>1932.0839999999998</v>
      </c>
      <c r="R118" s="26">
        <f t="shared" si="7"/>
        <v>1932.0839999999998</v>
      </c>
      <c r="S118" s="26">
        <f t="shared" si="8"/>
        <v>1932.0839999999998</v>
      </c>
      <c r="T118" s="26">
        <f t="shared" si="9"/>
        <v>1932.0839999999998</v>
      </c>
      <c r="U118" s="26">
        <f t="shared" si="10"/>
        <v>1932.0839999999998</v>
      </c>
      <c r="V118" s="26">
        <f t="shared" si="11"/>
        <v>1932.0839999999998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1254.6</v>
      </c>
      <c r="L119" s="26">
        <f t="shared" si="1"/>
        <v>1254.6</v>
      </c>
      <c r="M119" s="26">
        <f t="shared" si="2"/>
        <v>1254.6</v>
      </c>
      <c r="N119" s="26">
        <f t="shared" si="3"/>
        <v>1254.6</v>
      </c>
      <c r="O119" s="26">
        <f t="shared" si="4"/>
        <v>1254.6</v>
      </c>
      <c r="P119" s="26">
        <f t="shared" si="5"/>
        <v>1254.6</v>
      </c>
      <c r="Q119" s="26">
        <f t="shared" si="6"/>
        <v>1254.6</v>
      </c>
      <c r="R119" s="26">
        <f t="shared" si="7"/>
        <v>1254.6</v>
      </c>
      <c r="S119" s="26">
        <f t="shared" si="8"/>
        <v>1254.6</v>
      </c>
      <c r="T119" s="26">
        <f t="shared" si="9"/>
        <v>1254.6</v>
      </c>
      <c r="U119" s="26">
        <f t="shared" si="10"/>
        <v>1254.6</v>
      </c>
      <c r="V119" s="26">
        <f t="shared" si="11"/>
        <v>1254.6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6">
        <f t="shared" si="1"/>
        <v>0</v>
      </c>
      <c r="M120" s="26">
        <f t="shared" si="2"/>
        <v>0</v>
      </c>
      <c r="N120" s="26">
        <f t="shared" si="3"/>
        <v>0</v>
      </c>
      <c r="O120" s="26">
        <f t="shared" si="4"/>
        <v>426.564</v>
      </c>
      <c r="P120" s="26">
        <f t="shared" si="5"/>
        <v>426.564</v>
      </c>
      <c r="Q120" s="26">
        <f t="shared" si="6"/>
        <v>426.564</v>
      </c>
      <c r="R120" s="26">
        <f t="shared" si="7"/>
        <v>426.564</v>
      </c>
      <c r="S120" s="26">
        <f t="shared" si="8"/>
        <v>0</v>
      </c>
      <c r="T120" s="26">
        <f t="shared" si="9"/>
        <v>0</v>
      </c>
      <c r="U120" s="26">
        <f t="shared" si="10"/>
        <v>0</v>
      </c>
      <c r="V120" s="26">
        <f t="shared" si="11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1370</v>
      </c>
      <c r="L121" s="26">
        <f t="shared" si="1"/>
        <v>5270</v>
      </c>
      <c r="M121" s="26">
        <f t="shared" si="2"/>
        <v>1782</v>
      </c>
      <c r="N121" s="26">
        <f t="shared" si="3"/>
        <v>270</v>
      </c>
      <c r="O121" s="26">
        <f t="shared" si="4"/>
        <v>270</v>
      </c>
      <c r="P121" s="26">
        <f t="shared" si="5"/>
        <v>3336</v>
      </c>
      <c r="Q121" s="26">
        <f t="shared" si="6"/>
        <v>370</v>
      </c>
      <c r="R121" s="26">
        <f t="shared" si="7"/>
        <v>270</v>
      </c>
      <c r="S121" s="26">
        <f t="shared" si="8"/>
        <v>2174</v>
      </c>
      <c r="T121" s="26">
        <f t="shared" si="9"/>
        <v>270</v>
      </c>
      <c r="U121" s="26">
        <f t="shared" si="10"/>
        <v>270</v>
      </c>
      <c r="V121" s="26">
        <f t="shared" si="11"/>
        <v>270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6">
        <f t="shared" si="1"/>
        <v>0</v>
      </c>
      <c r="M122" s="26">
        <f t="shared" si="2"/>
        <v>0</v>
      </c>
      <c r="N122" s="26">
        <f t="shared" si="3"/>
        <v>0</v>
      </c>
      <c r="O122" s="26">
        <f t="shared" si="4"/>
        <v>0</v>
      </c>
      <c r="P122" s="26">
        <f t="shared" si="5"/>
        <v>0</v>
      </c>
      <c r="Q122" s="26">
        <f t="shared" si="6"/>
        <v>0</v>
      </c>
      <c r="R122" s="26">
        <f t="shared" si="7"/>
        <v>0</v>
      </c>
      <c r="S122" s="26">
        <f t="shared" si="8"/>
        <v>1904</v>
      </c>
      <c r="T122" s="26">
        <f t="shared" si="9"/>
        <v>0</v>
      </c>
      <c r="U122" s="26">
        <f t="shared" si="10"/>
        <v>0</v>
      </c>
      <c r="V122" s="2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6">
        <f t="shared" si="1"/>
        <v>0</v>
      </c>
      <c r="M123" s="26">
        <f t="shared" si="2"/>
        <v>0</v>
      </c>
      <c r="N123" s="26">
        <f t="shared" si="3"/>
        <v>0</v>
      </c>
      <c r="O123" s="26">
        <f t="shared" si="4"/>
        <v>0</v>
      </c>
      <c r="P123" s="26">
        <f t="shared" si="5"/>
        <v>0</v>
      </c>
      <c r="Q123" s="26">
        <f t="shared" si="6"/>
        <v>0</v>
      </c>
      <c r="R123" s="26">
        <f t="shared" si="7"/>
        <v>0</v>
      </c>
      <c r="S123" s="26">
        <f t="shared" si="8"/>
        <v>0</v>
      </c>
      <c r="T123" s="26">
        <f t="shared" si="9"/>
        <v>0</v>
      </c>
      <c r="U123" s="26">
        <f t="shared" si="10"/>
        <v>0</v>
      </c>
      <c r="V123" s="2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6">
        <f t="shared" si="1"/>
        <v>0</v>
      </c>
      <c r="M124" s="26">
        <f t="shared" si="2"/>
        <v>0</v>
      </c>
      <c r="N124" s="26">
        <f t="shared" si="3"/>
        <v>0</v>
      </c>
      <c r="O124" s="26">
        <f t="shared" si="4"/>
        <v>0</v>
      </c>
      <c r="P124" s="26">
        <f t="shared" si="5"/>
        <v>0</v>
      </c>
      <c r="Q124" s="26">
        <f t="shared" si="6"/>
        <v>0</v>
      </c>
      <c r="R124" s="26">
        <f t="shared" si="7"/>
        <v>0</v>
      </c>
      <c r="S124" s="26">
        <f t="shared" si="8"/>
        <v>0</v>
      </c>
      <c r="T124" s="26">
        <f t="shared" si="9"/>
        <v>0</v>
      </c>
      <c r="U124" s="26">
        <f t="shared" si="10"/>
        <v>0</v>
      </c>
      <c r="V124" s="26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270</v>
      </c>
      <c r="L125" s="26">
        <f t="shared" si="1"/>
        <v>270</v>
      </c>
      <c r="M125" s="26">
        <f t="shared" si="2"/>
        <v>1782</v>
      </c>
      <c r="N125" s="26">
        <f t="shared" si="3"/>
        <v>270</v>
      </c>
      <c r="O125" s="26">
        <f t="shared" si="4"/>
        <v>270</v>
      </c>
      <c r="P125" s="26">
        <f t="shared" si="5"/>
        <v>270</v>
      </c>
      <c r="Q125" s="26">
        <f t="shared" si="6"/>
        <v>370</v>
      </c>
      <c r="R125" s="26">
        <f t="shared" si="7"/>
        <v>270</v>
      </c>
      <c r="S125" s="26">
        <f t="shared" si="8"/>
        <v>270</v>
      </c>
      <c r="T125" s="26">
        <f t="shared" si="9"/>
        <v>270</v>
      </c>
      <c r="U125" s="26">
        <f t="shared" si="10"/>
        <v>270</v>
      </c>
      <c r="V125" s="26">
        <f t="shared" si="11"/>
        <v>270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6">
        <f t="shared" si="1"/>
        <v>0</v>
      </c>
      <c r="M126" s="26">
        <f t="shared" si="2"/>
        <v>0</v>
      </c>
      <c r="N126" s="26">
        <f t="shared" si="3"/>
        <v>0</v>
      </c>
      <c r="O126" s="26">
        <f t="shared" si="4"/>
        <v>0</v>
      </c>
      <c r="P126" s="26">
        <f t="shared" si="5"/>
        <v>3066</v>
      </c>
      <c r="Q126" s="26">
        <f t="shared" si="6"/>
        <v>0</v>
      </c>
      <c r="R126" s="26">
        <f t="shared" si="7"/>
        <v>0</v>
      </c>
      <c r="S126" s="26">
        <f t="shared" si="8"/>
        <v>0</v>
      </c>
      <c r="T126" s="26">
        <f t="shared" si="9"/>
        <v>0</v>
      </c>
      <c r="U126" s="26">
        <f t="shared" si="10"/>
        <v>0</v>
      </c>
      <c r="V126" s="26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6">
        <f t="shared" si="1"/>
        <v>5000</v>
      </c>
      <c r="M127" s="26">
        <f t="shared" si="2"/>
        <v>0</v>
      </c>
      <c r="N127" s="26">
        <f t="shared" si="3"/>
        <v>0</v>
      </c>
      <c r="O127" s="26">
        <f t="shared" si="4"/>
        <v>0</v>
      </c>
      <c r="P127" s="26">
        <f t="shared" si="5"/>
        <v>0</v>
      </c>
      <c r="Q127" s="26">
        <f t="shared" si="6"/>
        <v>0</v>
      </c>
      <c r="R127" s="26">
        <f t="shared" si="7"/>
        <v>0</v>
      </c>
      <c r="S127" s="26">
        <f t="shared" si="8"/>
        <v>0</v>
      </c>
      <c r="T127" s="26">
        <f t="shared" si="9"/>
        <v>0</v>
      </c>
      <c r="U127" s="26">
        <f t="shared" si="10"/>
        <v>0</v>
      </c>
      <c r="V127" s="26">
        <f t="shared" si="11"/>
        <v>0</v>
      </c>
    </row>
    <row r="128" spans="1:22" ht="15">
      <c r="A128" s="2" t="s">
        <v>104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1100</v>
      </c>
      <c r="L128" s="26">
        <f t="shared" si="1"/>
        <v>0</v>
      </c>
      <c r="M128" s="26">
        <f t="shared" si="2"/>
        <v>0</v>
      </c>
      <c r="N128" s="26">
        <f t="shared" si="3"/>
        <v>0</v>
      </c>
      <c r="O128" s="26">
        <f t="shared" si="4"/>
        <v>0</v>
      </c>
      <c r="P128" s="26">
        <f t="shared" si="5"/>
        <v>0</v>
      </c>
      <c r="Q128" s="26">
        <f t="shared" si="6"/>
        <v>0</v>
      </c>
      <c r="R128" s="26">
        <f t="shared" si="7"/>
        <v>0</v>
      </c>
      <c r="S128" s="26">
        <f t="shared" si="8"/>
        <v>0</v>
      </c>
      <c r="T128" s="26">
        <f t="shared" si="9"/>
        <v>0</v>
      </c>
      <c r="U128" s="26">
        <f t="shared" si="10"/>
        <v>0</v>
      </c>
      <c r="V128" s="26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6">
        <f t="shared" si="1"/>
        <v>0</v>
      </c>
      <c r="M129" s="26">
        <f t="shared" si="2"/>
        <v>0</v>
      </c>
      <c r="N129" s="26">
        <f t="shared" si="3"/>
        <v>0</v>
      </c>
      <c r="O129" s="26">
        <f t="shared" si="4"/>
        <v>0</v>
      </c>
      <c r="P129" s="26">
        <f t="shared" si="5"/>
        <v>0</v>
      </c>
      <c r="Q129" s="26">
        <f t="shared" si="6"/>
        <v>0</v>
      </c>
      <c r="R129" s="26">
        <f t="shared" si="7"/>
        <v>0</v>
      </c>
      <c r="S129" s="26">
        <f t="shared" si="8"/>
        <v>0</v>
      </c>
      <c r="T129" s="26">
        <f t="shared" si="9"/>
        <v>0</v>
      </c>
      <c r="U129" s="26">
        <f t="shared" si="10"/>
        <v>0</v>
      </c>
      <c r="V129" s="2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6">
        <f t="shared" si="1"/>
        <v>0</v>
      </c>
      <c r="M130" s="26">
        <f t="shared" si="2"/>
        <v>0</v>
      </c>
      <c r="N130" s="26">
        <f t="shared" si="3"/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26">
        <f t="shared" si="8"/>
        <v>0</v>
      </c>
      <c r="T130" s="26">
        <f t="shared" si="9"/>
        <v>0</v>
      </c>
      <c r="U130" s="26">
        <f t="shared" si="10"/>
        <v>0</v>
      </c>
      <c r="V130" s="26">
        <f t="shared" si="11"/>
        <v>0</v>
      </c>
    </row>
    <row r="131" spans="1:22" ht="15">
      <c r="A131" s="2" t="s">
        <v>93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6">
        <f t="shared" si="1"/>
        <v>0</v>
      </c>
      <c r="M131" s="26">
        <f t="shared" si="2"/>
        <v>0</v>
      </c>
      <c r="N131" s="26">
        <f t="shared" si="3"/>
        <v>0</v>
      </c>
      <c r="O131" s="26">
        <f t="shared" si="4"/>
        <v>0</v>
      </c>
      <c r="P131" s="26">
        <f t="shared" si="5"/>
        <v>0</v>
      </c>
      <c r="Q131" s="26">
        <f t="shared" si="6"/>
        <v>0</v>
      </c>
      <c r="R131" s="26">
        <f t="shared" si="7"/>
        <v>0</v>
      </c>
      <c r="S131" s="26">
        <f t="shared" si="8"/>
        <v>0</v>
      </c>
      <c r="T131" s="26">
        <f t="shared" si="9"/>
        <v>0</v>
      </c>
      <c r="U131" s="26">
        <f t="shared" si="10"/>
        <v>0</v>
      </c>
      <c r="V131" s="26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10001.648</v>
      </c>
      <c r="L132" s="26">
        <f t="shared" si="1"/>
        <v>13901.648</v>
      </c>
      <c r="M132" s="26">
        <f t="shared" si="2"/>
        <v>10413.648</v>
      </c>
      <c r="N132" s="26">
        <f t="shared" si="3"/>
        <v>8901.648</v>
      </c>
      <c r="O132" s="26">
        <f t="shared" si="4"/>
        <v>9328.212</v>
      </c>
      <c r="P132" s="26">
        <f t="shared" si="5"/>
        <v>12394.212</v>
      </c>
      <c r="Q132" s="26">
        <f t="shared" si="6"/>
        <v>9428.212</v>
      </c>
      <c r="R132" s="26">
        <f t="shared" si="7"/>
        <v>9328.212</v>
      </c>
      <c r="S132" s="26">
        <f t="shared" si="8"/>
        <v>10805.648</v>
      </c>
      <c r="T132" s="26">
        <f t="shared" si="9"/>
        <v>8901.648</v>
      </c>
      <c r="U132" s="26">
        <f t="shared" si="10"/>
        <v>8901.648</v>
      </c>
      <c r="V132" s="26">
        <f t="shared" si="11"/>
        <v>8901.648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105</v>
      </c>
      <c r="U134" s="16"/>
      <c r="V134" s="25">
        <f>V110+V114-V132</f>
        <v>19497.319999999978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2014-02-10T10:17:51Z</cp:lastPrinted>
  <dcterms:created xsi:type="dcterms:W3CDTF">2012-04-11T04:13:08Z</dcterms:created>
  <dcterms:modified xsi:type="dcterms:W3CDTF">2018-01-22T06:56:21Z</dcterms:modified>
  <cp:category/>
  <cp:version/>
  <cp:contentType/>
  <cp:contentStatus/>
</cp:coreProperties>
</file>