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<sst xmlns="http://schemas.openxmlformats.org/spreadsheetml/2006/main" count="402" uniqueCount="103">
  <si>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</si>
  <si>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</si>
  <si>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</si>
  <si>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</si>
  <si>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</si>
  <si>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</si>
  <si>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</si>
  <si>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</si>
  <si>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</si>
  <si>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</si>
  <si>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</si>
  <si>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</si>
  <si>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</si>
  <si>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</si>
  <si>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</si>
  <si>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</si>
  <si>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</si>
  <si>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</si>
  <si>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</si>
  <si>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</si>
  <si>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</si>
  <si>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</si>
  <si>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</si>
  <si>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март   </t>
  </si>
  <si>
    <t>июнь</t>
  </si>
  <si>
    <t>май</t>
  </si>
  <si>
    <t>апрель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</si>
  <si>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</si>
  <si>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</si>
  <si>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</si>
  <si>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коммунальным услугам жилого дома № 2 ул. Мира за 1 квартал  </t>
  </si>
  <si>
    <t xml:space="preserve">коммунальным услугам жилого дома № 2 ул. Мира за 2 квартал </t>
  </si>
  <si>
    <t xml:space="preserve">коммунальным услугам жилого дома № 2 ул. Мира за 3 квартал  </t>
  </si>
  <si>
    <t xml:space="preserve">коммунальным услугам жилого дома № 2 ул. Мира за 4 квартал  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</si>
  <si>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</si>
  <si>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</si>
  <si>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</si>
  <si>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</si>
  <si>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</si>
  <si>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 xml:space="preserve">5.начислено за 2 квартал </t>
  </si>
  <si>
    <t xml:space="preserve">5.начислено за 1 квартал  </t>
  </si>
  <si>
    <t xml:space="preserve">коммунальным услугам жилого дома № 2 ул. Мира  за январь  </t>
  </si>
  <si>
    <t xml:space="preserve">коммунальным услугам жилого дома № 2 ул. Мира за февраль  </t>
  </si>
  <si>
    <t xml:space="preserve">коммунальным услугам жилого дома № 2  ул. Мира  за март  </t>
  </si>
  <si>
    <t xml:space="preserve">5. Тариф </t>
  </si>
  <si>
    <t xml:space="preserve">5. Тариф  </t>
  </si>
  <si>
    <t xml:space="preserve">6.начислено за февраль   </t>
  </si>
  <si>
    <t>1. Задолженность по содержанию и текущему ремонту жилого дома на 01.03.2015года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</si>
  <si>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</si>
  <si>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</si>
  <si>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</si>
  <si>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</t>
  </si>
  <si>
    <t xml:space="preserve">6.начислено за май  </t>
  </si>
  <si>
    <t xml:space="preserve">6.начислено за апрель  </t>
  </si>
  <si>
    <t xml:space="preserve">6.начислено за июль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</si>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</sst>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17416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250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4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7020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3097.5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157.5</v>
      </c>
    </row>
    <row r="12" spans="1:11" ht="15.75">
      <c r="A12" s="7" t="s">
        <v>66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1417.5</v>
      </c>
    </row>
    <row r="13" spans="1:11" ht="15.75">
      <c r="A13" s="7" t="s">
        <v>67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750</v>
      </c>
    </row>
    <row r="14" spans="1:11" ht="15.75">
      <c r="A14" s="7" t="s">
        <v>68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5422.5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19013.5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250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f>K7</f>
        <v>4</v>
      </c>
    </row>
    <row r="24" spans="1:11" ht="15">
      <c r="A24" s="2" t="s">
        <v>39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7020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3097.5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157.5</v>
      </c>
    </row>
    <row r="28" spans="1:11" ht="15.75">
      <c r="A28" s="7" t="s">
        <v>66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1417.5</v>
      </c>
    </row>
    <row r="29" spans="1:11" ht="15.75">
      <c r="A29" s="7" t="s">
        <v>67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750</v>
      </c>
    </row>
    <row r="30" spans="1:11" ht="15.75">
      <c r="A30" s="7" t="s">
        <v>68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Лист2!W40+Лист2!AI40</f>
        <v>170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5592.5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20441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250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4</v>
      </c>
    </row>
    <row r="40" spans="1:11" ht="1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7020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93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3097.5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157.5</v>
      </c>
    </row>
    <row r="44" spans="1:11" ht="15.75">
      <c r="A44" s="7" t="s">
        <v>66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1417.5</v>
      </c>
    </row>
    <row r="45" spans="1:11" ht="15.75">
      <c r="A45" s="7" t="s">
        <v>67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750</v>
      </c>
    </row>
    <row r="46" spans="1:11" ht="15.75">
      <c r="A46" s="7" t="s">
        <v>68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Лист2!W66+Лист2!K66</f>
        <v>170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5592.5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21868.5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250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4</v>
      </c>
    </row>
    <row r="56" spans="1:11" ht="15">
      <c r="A56" s="2" t="s">
        <v>35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Лист2!AI86*3</f>
        <v>7020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93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3097.5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157.5</v>
      </c>
    </row>
    <row r="60" spans="1:11" ht="15.75">
      <c r="A60" s="7" t="s">
        <v>66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1417.5</v>
      </c>
    </row>
    <row r="61" spans="1:11" ht="15.75">
      <c r="A61" s="7" t="s">
        <v>67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750</v>
      </c>
    </row>
    <row r="62" spans="1:11" ht="15.75">
      <c r="A62" s="7" t="s">
        <v>68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</f>
        <v>3066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8488.5</v>
      </c>
    </row>
    <row r="65" spans="1:11" ht="15">
      <c r="A65" s="2" t="s">
        <v>87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17416</v>
      </c>
    </row>
    <row r="66" spans="1:11" ht="15">
      <c r="A66" s="20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28080</v>
      </c>
    </row>
    <row r="67" spans="1:11" ht="15">
      <c r="A67" s="21" t="s">
        <v>89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25096</v>
      </c>
    </row>
    <row r="68" spans="1:11" ht="15">
      <c r="A68" s="2" t="s">
        <v>90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20400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L101">
      <selection activeCell="K111" sqref="K111:K133"/>
    </sheetView>
  </sheetViews>
  <sheetFormatPr defaultColWidth="9.00390625" defaultRowHeight="12.75"/>
  <cols>
    <col min="10" max="10" width="18.125" style="0" customWidth="1"/>
    <col min="22" max="22" width="9.75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47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>
        <v>17416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17948.5</v>
      </c>
      <c r="Y5" s="2" t="s">
        <v>48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18481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250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250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250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4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2340</v>
      </c>
      <c r="M9" s="2" t="s">
        <v>46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2340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2340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1032.5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1032.5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1032.5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52.5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52.5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52.5</v>
      </c>
    </row>
    <row r="13" spans="1:35" ht="15.75">
      <c r="A13" s="7" t="s">
        <v>66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472.5</v>
      </c>
      <c r="M13" s="7" t="s">
        <v>66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472.5</v>
      </c>
      <c r="Y13" s="7" t="s">
        <v>66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472.5</v>
      </c>
    </row>
    <row r="14" spans="1:35" ht="15.75">
      <c r="A14" s="7" t="s">
        <v>67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250</v>
      </c>
      <c r="M14" s="7" t="s">
        <v>67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250</v>
      </c>
      <c r="Y14" s="7" t="s">
        <v>67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250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1807.5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1807.5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1807.5</v>
      </c>
    </row>
    <row r="28" spans="1:33" ht="15.75">
      <c r="A28" s="1"/>
      <c r="B28" s="1"/>
      <c r="C28" s="1"/>
      <c r="D28" s="1"/>
      <c r="E28" s="23" t="s">
        <v>26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25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49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19013.5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19546</v>
      </c>
      <c r="Y30" s="2" t="s">
        <v>50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19993.5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250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250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250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4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53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2340</v>
      </c>
      <c r="M34" s="2" t="s">
        <v>52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2340</v>
      </c>
      <c r="Y34" s="2" t="s">
        <v>51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2340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1032.5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1032.5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1032.5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52.5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52.5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52.5</v>
      </c>
    </row>
    <row r="38" spans="1:35" ht="15.75">
      <c r="A38" s="7" t="s">
        <v>66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472.5</v>
      </c>
      <c r="M38" s="7" t="s">
        <v>66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472.5</v>
      </c>
      <c r="Y38" s="7" t="s">
        <v>66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472.5</v>
      </c>
    </row>
    <row r="39" spans="1:35" ht="15.75">
      <c r="A39" s="7" t="s">
        <v>67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250</v>
      </c>
      <c r="M39" s="7" t="s">
        <v>67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250</v>
      </c>
      <c r="Y39" s="7" t="s">
        <v>67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250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4">
        <f>W31*0.34</f>
        <v>85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4">
        <f>W40</f>
        <v>85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K27</f>
        <v>1807.5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1892.5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1892.5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36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55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57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20441</v>
      </c>
      <c r="L56" s="16"/>
      <c r="M56" s="2" t="s">
        <v>56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20888.5</v>
      </c>
      <c r="Y56" s="2" t="s">
        <v>58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21336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250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250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250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4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9.36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2340</v>
      </c>
      <c r="M60" s="2" t="s">
        <v>27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2340</v>
      </c>
      <c r="Y60" s="2" t="s">
        <v>28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2340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1032.5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1032.5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1032.5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52.5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52.5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52.5</v>
      </c>
    </row>
    <row r="64" spans="1:35" ht="15.75">
      <c r="A64" s="7" t="s">
        <v>66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472.5</v>
      </c>
      <c r="M64" s="7" t="s">
        <v>66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472.5</v>
      </c>
      <c r="Y64" s="7" t="s">
        <v>66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472.5</v>
      </c>
    </row>
    <row r="65" spans="1:35" ht="15.75">
      <c r="A65" s="7" t="s">
        <v>67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250</v>
      </c>
      <c r="M65" s="7" t="s">
        <v>67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250</v>
      </c>
      <c r="Y65" s="7" t="s">
        <v>67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250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4">
        <f>W40</f>
        <v>85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4">
        <f>K66</f>
        <v>85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1892.5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1892.5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1807.5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64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62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59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34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21868.5</v>
      </c>
      <c r="M82" s="2" t="s">
        <v>63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19335</v>
      </c>
      <c r="Y82" s="2" t="s">
        <v>60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19867.5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250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250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250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4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4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4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65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2340</v>
      </c>
      <c r="M86" s="2" t="s">
        <v>29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2340</v>
      </c>
      <c r="Y86" s="2" t="s">
        <v>61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2340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1032.5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1032.5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1032.5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52.5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52.5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52.5</v>
      </c>
    </row>
    <row r="90" spans="1:35" ht="15.75">
      <c r="A90" s="7" t="s">
        <v>66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472.5</v>
      </c>
      <c r="M90" s="7" t="s">
        <v>66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472.5</v>
      </c>
      <c r="Y90" s="7" t="s">
        <v>66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472.5</v>
      </c>
    </row>
    <row r="91" spans="1:35" ht="15.75">
      <c r="A91" s="7" t="s">
        <v>67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250</v>
      </c>
      <c r="M91" s="7" t="s">
        <v>67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250</v>
      </c>
      <c r="Y91" s="7" t="s">
        <v>67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250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14">
        <f>K98</f>
        <v>3066</v>
      </c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>
        <v>3066</v>
      </c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4873.5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</f>
        <v>1807.5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1807.5</v>
      </c>
    </row>
    <row r="106" ht="12.75">
      <c r="AI106" s="16" t="s">
        <v>22</v>
      </c>
    </row>
    <row r="108" spans="11:35" ht="15">
      <c r="K108" t="s">
        <v>94</v>
      </c>
      <c r="L108" t="s">
        <v>95</v>
      </c>
      <c r="M108" s="26" t="s">
        <v>96</v>
      </c>
      <c r="N108" t="s">
        <v>26</v>
      </c>
      <c r="O108" t="s">
        <v>25</v>
      </c>
      <c r="P108" t="s">
        <v>24</v>
      </c>
      <c r="Q108" t="s">
        <v>14</v>
      </c>
      <c r="R108" t="s">
        <v>15</v>
      </c>
      <c r="S108" t="s">
        <v>16</v>
      </c>
      <c r="T108" t="s">
        <v>97</v>
      </c>
      <c r="U108" t="s">
        <v>18</v>
      </c>
      <c r="V108" t="s">
        <v>19</v>
      </c>
      <c r="AI108" s="24">
        <f>AI82+AI86-AI104</f>
        <v>20400</v>
      </c>
    </row>
    <row r="109" spans="1:22" ht="15">
      <c r="A109" s="2" t="s">
        <v>98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35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17416</v>
      </c>
      <c r="L110" s="27">
        <f>W5</f>
        <v>17948.5</v>
      </c>
      <c r="M110" s="27">
        <f>AI5</f>
        <v>18481</v>
      </c>
      <c r="N110" s="27">
        <f>K30</f>
        <v>19013.5</v>
      </c>
      <c r="O110" s="27">
        <f>W30</f>
        <v>19546</v>
      </c>
      <c r="P110" s="27">
        <f>AI30</f>
        <v>19993.5</v>
      </c>
      <c r="Q110" s="27">
        <f>K56</f>
        <v>20441</v>
      </c>
      <c r="R110" s="27">
        <f>W56</f>
        <v>20888.5</v>
      </c>
      <c r="S110" s="27">
        <f>AI56</f>
        <v>21336</v>
      </c>
      <c r="T110" s="27">
        <f>K82</f>
        <v>21868.5</v>
      </c>
      <c r="U110" s="27">
        <f>W82</f>
        <v>19335</v>
      </c>
      <c r="V110" s="27">
        <f>AI82</f>
        <v>19867.5</v>
      </c>
      <c r="AI110" s="25"/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0" ref="K111:K132">K6</f>
        <v>250</v>
      </c>
      <c r="L111" s="17">
        <f aca="true" t="shared" si="1" ref="L111:L132">W6</f>
        <v>250</v>
      </c>
      <c r="M111" s="17">
        <f aca="true" t="shared" si="2" ref="M111:M132">AI6</f>
        <v>250</v>
      </c>
      <c r="N111" s="17">
        <f aca="true" t="shared" si="3" ref="N111:N132">K31</f>
        <v>250</v>
      </c>
      <c r="O111" s="17">
        <f aca="true" t="shared" si="4" ref="O111:O132">W31</f>
        <v>250</v>
      </c>
      <c r="P111" s="17">
        <f aca="true" t="shared" si="5" ref="P111:P132">AI31</f>
        <v>250</v>
      </c>
      <c r="Q111" s="17">
        <f aca="true" t="shared" si="6" ref="Q111:Q132">K57</f>
        <v>250</v>
      </c>
      <c r="R111" s="17">
        <f aca="true" t="shared" si="7" ref="R111:R132">W57</f>
        <v>250</v>
      </c>
      <c r="S111" s="17">
        <f aca="true" t="shared" si="8" ref="S111:S132">AI57</f>
        <v>250</v>
      </c>
      <c r="T111" s="17">
        <f aca="true" t="shared" si="9" ref="T111:T132">K83</f>
        <v>250</v>
      </c>
      <c r="U111" s="17">
        <f aca="true" t="shared" si="10" ref="U111:U132">W83</f>
        <v>250</v>
      </c>
      <c r="V111" s="17">
        <f aca="true" t="shared" si="11" ref="V111:V132">AI83</f>
        <v>250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4</v>
      </c>
      <c r="L112" s="27">
        <f t="shared" si="1"/>
        <v>4</v>
      </c>
      <c r="M112" s="27">
        <f t="shared" si="2"/>
        <v>4</v>
      </c>
      <c r="N112" s="27">
        <f t="shared" si="3"/>
        <v>4</v>
      </c>
      <c r="O112" s="27">
        <f t="shared" si="4"/>
        <v>4</v>
      </c>
      <c r="P112" s="27">
        <f t="shared" si="5"/>
        <v>4</v>
      </c>
      <c r="Q112" s="27">
        <f t="shared" si="6"/>
        <v>4</v>
      </c>
      <c r="R112" s="27">
        <f t="shared" si="7"/>
        <v>4</v>
      </c>
      <c r="S112" s="27">
        <f t="shared" si="8"/>
        <v>4</v>
      </c>
      <c r="T112" s="27">
        <f t="shared" si="9"/>
        <v>4</v>
      </c>
      <c r="U112" s="27">
        <f t="shared" si="10"/>
        <v>4</v>
      </c>
      <c r="V112" s="27">
        <f t="shared" si="11"/>
        <v>4</v>
      </c>
    </row>
    <row r="113" spans="1:22" ht="15">
      <c r="A113" s="2" t="s">
        <v>45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9.36</v>
      </c>
      <c r="L113" s="31">
        <f t="shared" si="1"/>
        <v>9.36</v>
      </c>
      <c r="M113" s="31">
        <f t="shared" si="2"/>
        <v>9.36</v>
      </c>
      <c r="N113" s="31">
        <f t="shared" si="3"/>
        <v>9.36</v>
      </c>
      <c r="O113" s="31">
        <f t="shared" si="4"/>
        <v>9.36</v>
      </c>
      <c r="P113" s="31">
        <f t="shared" si="5"/>
        <v>9.36</v>
      </c>
      <c r="Q113" s="31">
        <f t="shared" si="6"/>
        <v>9.36</v>
      </c>
      <c r="R113" s="31">
        <f t="shared" si="7"/>
        <v>9.36</v>
      </c>
      <c r="S113" s="31">
        <f t="shared" si="8"/>
        <v>9.36</v>
      </c>
      <c r="T113" s="31">
        <f t="shared" si="9"/>
        <v>9.36</v>
      </c>
      <c r="U113" s="31">
        <f t="shared" si="10"/>
        <v>9.36</v>
      </c>
      <c r="V113" s="31">
        <f t="shared" si="11"/>
        <v>9.36</v>
      </c>
    </row>
    <row r="114" spans="1:22" ht="15">
      <c r="A114" s="2" t="s">
        <v>100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2340</v>
      </c>
      <c r="L114" s="27">
        <f t="shared" si="1"/>
        <v>2340</v>
      </c>
      <c r="M114" s="27">
        <f t="shared" si="2"/>
        <v>2340</v>
      </c>
      <c r="N114" s="27">
        <f t="shared" si="3"/>
        <v>2340</v>
      </c>
      <c r="O114" s="27">
        <f t="shared" si="4"/>
        <v>2340</v>
      </c>
      <c r="P114" s="27">
        <f t="shared" si="5"/>
        <v>2340</v>
      </c>
      <c r="Q114" s="27">
        <f t="shared" si="6"/>
        <v>2340</v>
      </c>
      <c r="R114" s="27">
        <f t="shared" si="7"/>
        <v>2340</v>
      </c>
      <c r="S114" s="27">
        <f t="shared" si="8"/>
        <v>2340</v>
      </c>
      <c r="T114" s="27">
        <f t="shared" si="9"/>
        <v>2340</v>
      </c>
      <c r="U114" s="27">
        <f t="shared" si="10"/>
        <v>2340</v>
      </c>
      <c r="V114" s="27">
        <f t="shared" si="11"/>
        <v>2340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1032.5</v>
      </c>
      <c r="L116" s="27">
        <f t="shared" si="1"/>
        <v>1032.5</v>
      </c>
      <c r="M116" s="27">
        <f t="shared" si="2"/>
        <v>1032.5</v>
      </c>
      <c r="N116" s="27">
        <f t="shared" si="3"/>
        <v>1032.5</v>
      </c>
      <c r="O116" s="27">
        <f t="shared" si="4"/>
        <v>1032.5</v>
      </c>
      <c r="P116" s="27">
        <f t="shared" si="5"/>
        <v>1032.5</v>
      </c>
      <c r="Q116" s="27">
        <f t="shared" si="6"/>
        <v>1032.5</v>
      </c>
      <c r="R116" s="27">
        <f t="shared" si="7"/>
        <v>1032.5</v>
      </c>
      <c r="S116" s="27">
        <f t="shared" si="8"/>
        <v>1032.5</v>
      </c>
      <c r="T116" s="27">
        <f t="shared" si="9"/>
        <v>1032.5</v>
      </c>
      <c r="U116" s="27">
        <f t="shared" si="10"/>
        <v>1032.5</v>
      </c>
      <c r="V116" s="27">
        <f t="shared" si="11"/>
        <v>1032.5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52.5</v>
      </c>
      <c r="L117" s="27">
        <f t="shared" si="1"/>
        <v>52.5</v>
      </c>
      <c r="M117" s="27">
        <f t="shared" si="2"/>
        <v>52.5</v>
      </c>
      <c r="N117" s="27">
        <f t="shared" si="3"/>
        <v>52.5</v>
      </c>
      <c r="O117" s="27">
        <f t="shared" si="4"/>
        <v>52.5</v>
      </c>
      <c r="P117" s="27">
        <f t="shared" si="5"/>
        <v>52.5</v>
      </c>
      <c r="Q117" s="27">
        <f t="shared" si="6"/>
        <v>52.5</v>
      </c>
      <c r="R117" s="27">
        <f t="shared" si="7"/>
        <v>52.5</v>
      </c>
      <c r="S117" s="27">
        <f t="shared" si="8"/>
        <v>52.5</v>
      </c>
      <c r="T117" s="27">
        <f t="shared" si="9"/>
        <v>52.5</v>
      </c>
      <c r="U117" s="27">
        <f t="shared" si="10"/>
        <v>52.5</v>
      </c>
      <c r="V117" s="27">
        <f t="shared" si="11"/>
        <v>52.5</v>
      </c>
    </row>
    <row r="118" spans="1:22" ht="15.75">
      <c r="A118" s="7" t="s">
        <v>66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472.5</v>
      </c>
      <c r="L118" s="27">
        <f t="shared" si="1"/>
        <v>472.5</v>
      </c>
      <c r="M118" s="27">
        <f t="shared" si="2"/>
        <v>472.5</v>
      </c>
      <c r="N118" s="27">
        <f t="shared" si="3"/>
        <v>472.5</v>
      </c>
      <c r="O118" s="27">
        <f t="shared" si="4"/>
        <v>472.5</v>
      </c>
      <c r="P118" s="27">
        <f t="shared" si="5"/>
        <v>472.5</v>
      </c>
      <c r="Q118" s="27">
        <f t="shared" si="6"/>
        <v>472.5</v>
      </c>
      <c r="R118" s="27">
        <f t="shared" si="7"/>
        <v>472.5</v>
      </c>
      <c r="S118" s="27">
        <f t="shared" si="8"/>
        <v>472.5</v>
      </c>
      <c r="T118" s="27">
        <f t="shared" si="9"/>
        <v>472.5</v>
      </c>
      <c r="U118" s="27">
        <f t="shared" si="10"/>
        <v>472.5</v>
      </c>
      <c r="V118" s="27">
        <f t="shared" si="11"/>
        <v>472.5</v>
      </c>
    </row>
    <row r="119" spans="1:22" ht="15.75">
      <c r="A119" s="7" t="s">
        <v>67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250</v>
      </c>
      <c r="L119" s="27">
        <f t="shared" si="1"/>
        <v>250</v>
      </c>
      <c r="M119" s="27">
        <f t="shared" si="2"/>
        <v>250</v>
      </c>
      <c r="N119" s="27">
        <f t="shared" si="3"/>
        <v>250</v>
      </c>
      <c r="O119" s="27">
        <f t="shared" si="4"/>
        <v>250</v>
      </c>
      <c r="P119" s="27">
        <f t="shared" si="5"/>
        <v>250</v>
      </c>
      <c r="Q119" s="27">
        <f t="shared" si="6"/>
        <v>250</v>
      </c>
      <c r="R119" s="27">
        <f t="shared" si="7"/>
        <v>250</v>
      </c>
      <c r="S119" s="27">
        <f t="shared" si="8"/>
        <v>250</v>
      </c>
      <c r="T119" s="27">
        <f t="shared" si="9"/>
        <v>250</v>
      </c>
      <c r="U119" s="27">
        <f t="shared" si="10"/>
        <v>250</v>
      </c>
      <c r="V119" s="27">
        <f t="shared" si="11"/>
        <v>250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7">
        <f t="shared" si="1"/>
        <v>0</v>
      </c>
      <c r="M120" s="27">
        <f t="shared" si="2"/>
        <v>0</v>
      </c>
      <c r="N120" s="27">
        <f t="shared" si="3"/>
        <v>0</v>
      </c>
      <c r="O120" s="27">
        <f t="shared" si="4"/>
        <v>85</v>
      </c>
      <c r="P120" s="27">
        <f t="shared" si="5"/>
        <v>85</v>
      </c>
      <c r="Q120" s="27">
        <f t="shared" si="6"/>
        <v>85</v>
      </c>
      <c r="R120" s="27">
        <f t="shared" si="7"/>
        <v>85</v>
      </c>
      <c r="S120" s="27">
        <f t="shared" si="8"/>
        <v>0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0</v>
      </c>
      <c r="L121" s="27">
        <f t="shared" si="1"/>
        <v>0</v>
      </c>
      <c r="M121" s="27">
        <f t="shared" si="2"/>
        <v>0</v>
      </c>
      <c r="N121" s="27">
        <f t="shared" si="3"/>
        <v>0</v>
      </c>
      <c r="O121" s="27">
        <f t="shared" si="4"/>
        <v>0</v>
      </c>
      <c r="P121" s="27">
        <f t="shared" si="5"/>
        <v>0</v>
      </c>
      <c r="Q121" s="27">
        <f t="shared" si="6"/>
        <v>0</v>
      </c>
      <c r="R121" s="27">
        <f t="shared" si="7"/>
        <v>0</v>
      </c>
      <c r="S121" s="27">
        <f t="shared" si="8"/>
        <v>0</v>
      </c>
      <c r="T121" s="27">
        <f t="shared" si="9"/>
        <v>3066</v>
      </c>
      <c r="U121" s="27">
        <f t="shared" si="10"/>
        <v>0</v>
      </c>
      <c r="V121" s="27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7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>
        <f t="shared" si="6"/>
        <v>0</v>
      </c>
      <c r="R122" s="27">
        <f t="shared" si="7"/>
        <v>0</v>
      </c>
      <c r="S122" s="27">
        <f t="shared" si="8"/>
        <v>0</v>
      </c>
      <c r="T122" s="27">
        <f t="shared" si="9"/>
        <v>0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7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7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0"/>
        <v>0</v>
      </c>
      <c r="L125" s="27">
        <f t="shared" si="1"/>
        <v>0</v>
      </c>
      <c r="M125" s="27">
        <f t="shared" si="2"/>
        <v>0</v>
      </c>
      <c r="N125" s="27">
        <f t="shared" si="3"/>
        <v>0</v>
      </c>
      <c r="O125" s="27">
        <f t="shared" si="4"/>
        <v>0</v>
      </c>
      <c r="P125" s="27">
        <f t="shared" si="5"/>
        <v>0</v>
      </c>
      <c r="Q125" s="27">
        <f t="shared" si="6"/>
        <v>0</v>
      </c>
      <c r="R125" s="27">
        <f t="shared" si="7"/>
        <v>0</v>
      </c>
      <c r="S125" s="27">
        <f t="shared" si="8"/>
        <v>0</v>
      </c>
      <c r="T125" s="27">
        <f t="shared" si="9"/>
        <v>0</v>
      </c>
      <c r="U125" s="27">
        <f t="shared" si="10"/>
        <v>0</v>
      </c>
      <c r="V125" s="27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7">
        <f t="shared" si="1"/>
        <v>0</v>
      </c>
      <c r="M126" s="27">
        <f t="shared" si="2"/>
        <v>0</v>
      </c>
      <c r="N126" s="27">
        <f t="shared" si="3"/>
        <v>0</v>
      </c>
      <c r="O126" s="27">
        <f t="shared" si="4"/>
        <v>0</v>
      </c>
      <c r="P126" s="27">
        <f t="shared" si="5"/>
        <v>0</v>
      </c>
      <c r="Q126" s="27">
        <f t="shared" si="6"/>
        <v>0</v>
      </c>
      <c r="R126" s="27">
        <f t="shared" si="7"/>
        <v>0</v>
      </c>
      <c r="S126" s="27">
        <f t="shared" si="8"/>
        <v>0</v>
      </c>
      <c r="T126" s="27">
        <f t="shared" si="9"/>
        <v>3066</v>
      </c>
      <c r="U126" s="27">
        <f t="shared" si="10"/>
        <v>0</v>
      </c>
      <c r="V126" s="27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7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2" t="s">
        <v>101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0</v>
      </c>
      <c r="L128" s="27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7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7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0</v>
      </c>
      <c r="L131" s="27">
        <f t="shared" si="1"/>
        <v>0</v>
      </c>
      <c r="M131" s="27">
        <f t="shared" si="2"/>
        <v>0</v>
      </c>
      <c r="N131" s="27">
        <f t="shared" si="3"/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27">
        <f t="shared" si="8"/>
        <v>0</v>
      </c>
      <c r="T131" s="27">
        <f t="shared" si="9"/>
        <v>0</v>
      </c>
      <c r="U131" s="27">
        <f t="shared" si="10"/>
        <v>0</v>
      </c>
      <c r="V131" s="27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1807.5</v>
      </c>
      <c r="L132" s="27">
        <f t="shared" si="1"/>
        <v>1807.5</v>
      </c>
      <c r="M132" s="27">
        <f t="shared" si="2"/>
        <v>1807.5</v>
      </c>
      <c r="N132" s="27">
        <f t="shared" si="3"/>
        <v>1807.5</v>
      </c>
      <c r="O132" s="27">
        <f t="shared" si="4"/>
        <v>1892.5</v>
      </c>
      <c r="P132" s="27">
        <f t="shared" si="5"/>
        <v>1892.5</v>
      </c>
      <c r="Q132" s="27">
        <f t="shared" si="6"/>
        <v>1892.5</v>
      </c>
      <c r="R132" s="27">
        <f t="shared" si="7"/>
        <v>1892.5</v>
      </c>
      <c r="S132" s="27">
        <f t="shared" si="8"/>
        <v>1807.5</v>
      </c>
      <c r="T132" s="27">
        <f t="shared" si="9"/>
        <v>4873.5</v>
      </c>
      <c r="U132" s="27">
        <f t="shared" si="10"/>
        <v>1807.5</v>
      </c>
      <c r="V132" s="27">
        <f t="shared" si="11"/>
        <v>1807.5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102</v>
      </c>
      <c r="U134" s="16"/>
      <c r="V134" s="24">
        <f>V110+V114-V132</f>
        <v>20400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2018-01-22T06:12:41Z</dcterms:modified>
  <cp:category/>
  <cp:version/>
  <cp:contentType/>
  <cp:contentStatus/>
</cp:coreProperties>
</file>