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<sst xmlns="http://schemas.openxmlformats.org/spreadsheetml/2006/main" count="412" uniqueCount="104">
  <si>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</si>
  <si>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</si>
  <si>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</si>
  <si>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</si>
  <si>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</si>
  <si>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</si>
  <si>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</si>
  <si>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</si>
  <si>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</si>
  <si>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</si>
  <si>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</si>
  <si>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</si>
  <si>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</si>
  <si>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</si>
  <si>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</si>
  <si>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</si>
  <si>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</si>
  <si>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</si>
  <si>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</si>
  <si>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</si>
  <si>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</si>
  <si>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>5. Тариф на 2014 год</t>
  </si>
  <si>
    <t xml:space="preserve">6.начислено за январь  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</si>
  <si>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</si>
  <si>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</si>
  <si>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</si>
  <si>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</si>
  <si>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</si>
  <si>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</si>
  <si>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</si>
  <si>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</si>
  <si>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</si>
  <si>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</si>
  <si>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</si>
  <si>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</si>
  <si>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</si>
  <si>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</si>
  <si>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7  ул. Лавренева  за январь </t>
  </si>
  <si>
    <t xml:space="preserve">5. Тариф </t>
  </si>
  <si>
    <t xml:space="preserve">коммунальным услугам жилого дома № 7 ул. Лавренева за февраль </t>
  </si>
  <si>
    <t xml:space="preserve">5. Тариф  </t>
  </si>
  <si>
    <t xml:space="preserve">коммунальным услугам жилого дома № 7 ул. Лавренева  за март  </t>
  </si>
  <si>
    <t>6.начислено за июнь</t>
  </si>
  <si>
    <t xml:space="preserve">коммунальным услугам жилого дома № 7 ул. Лавренева за 1 квартал  </t>
  </si>
  <si>
    <t xml:space="preserve">5.начислено за 1 квартал  </t>
  </si>
  <si>
    <t xml:space="preserve">коммунальным услугам жилого дома № 7 ул. Лавренева за 2 квартал  </t>
  </si>
  <si>
    <t xml:space="preserve">5.начислено за 2 квартал  </t>
  </si>
  <si>
    <t xml:space="preserve">коммунальным услугам жилого дома № 7 ул. Лавренева за 3 квартал  </t>
  </si>
  <si>
    <t xml:space="preserve">5.начислено за 3 квартал  </t>
  </si>
  <si>
    <t xml:space="preserve">коммунальным услугам жилого дома № 7 ул. Лавренева за 4 квартал </t>
  </si>
  <si>
    <t xml:space="preserve">5.начислено за 4 квартал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</si>
  <si>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</si>
  <si>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</si>
  <si>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</si>
  <si>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</si>
  <si>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</si>
  <si>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</si>
  <si>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</si>
  <si>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</si>
  <si>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</si>
  <si>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</si>
  <si>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</si>
  <si>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</si>
  <si>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</si>
  <si>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</si>
  <si>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</si>
  <si>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</si>
  <si>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</si>
  <si>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</si>
  <si>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</si>
  <si>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</si>
  <si>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</si>
  <si>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</si>
  <si>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</si>
  <si>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</si>
  <si>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</si>
  <si>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</si>
  <si>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</si>
  <si>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</si>
  <si>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</si>
  <si>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</si>
  <si>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</si>
  <si>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</si>
  <si>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</si>
  <si>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</si>
  <si>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</si>
  <si>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</si>
  <si>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</si>
  <si>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</si>
  <si>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</si>
  <si>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</si>
  <si>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</si>
  <si>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</si>
  <si>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</si>
  <si>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>ж.Смена входных дверей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</si>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</sst>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6">
          <cell r="C356">
            <v>506.2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32">
      <selection activeCell="K71" sqref="K71"/>
    </sheetView>
  </sheetViews>
  <sheetFormatPr defaultColWidth="9.00390625" defaultRowHeight="12.75"/>
  <cols>
    <col min="10" max="10" width="18.25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80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81</v>
      </c>
      <c r="B5" s="3"/>
      <c r="C5" s="3"/>
      <c r="D5" s="3"/>
      <c r="E5" s="3"/>
      <c r="F5" s="3"/>
      <c r="G5" s="3"/>
      <c r="H5" s="3"/>
      <c r="I5" s="3"/>
      <c r="J5" s="4"/>
      <c r="K5" s="12">
        <v>23748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506.2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</row>
    <row r="8" spans="1:11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13682.586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6271.817999999999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318.90599999999995</v>
      </c>
    </row>
    <row r="12" spans="1:11" ht="15.75">
      <c r="A12" s="7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2338.6440000000002</v>
      </c>
    </row>
    <row r="13" spans="1:11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1518.6</v>
      </c>
    </row>
    <row r="14" spans="1:11" ht="15.75">
      <c r="A14" s="7" t="s">
        <v>53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Лист2!K16</f>
        <v>550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10997.967999999999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45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82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83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26432.617999999995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'[1]Лист1'!$C$356</f>
        <v>506.2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12</v>
      </c>
    </row>
    <row r="25" spans="1:11" ht="15">
      <c r="A25" s="2" t="s">
        <v>46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13682.586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95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6271.817999999999</v>
      </c>
    </row>
    <row r="28" spans="1:11" ht="15.75">
      <c r="A28" s="7" t="s">
        <v>13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318.90599999999995</v>
      </c>
    </row>
    <row r="29" spans="1:11" ht="15.75">
      <c r="A29" s="7" t="s">
        <v>51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2338.6440000000002</v>
      </c>
    </row>
    <row r="30" spans="1:11" ht="15.75">
      <c r="A30" s="7" t="s">
        <v>52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1518.6</v>
      </c>
    </row>
    <row r="31" spans="1:11" ht="15.75">
      <c r="A31" s="7" t="s">
        <v>53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Лист2!W40+Лист2!AI40</f>
        <v>344.216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10792.184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47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84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2" ht="15">
      <c r="A38" s="2" t="s">
        <v>85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29323.019999999997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506.2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v>12</v>
      </c>
    </row>
    <row r="41" spans="1:11" ht="15">
      <c r="A41" s="2" t="s">
        <v>48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13682.586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95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6271.817999999999</v>
      </c>
    </row>
    <row r="44" spans="1:11" ht="15.75">
      <c r="A44" s="7" t="s">
        <v>13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318.90599999999995</v>
      </c>
    </row>
    <row r="45" spans="1:11" ht="15.75">
      <c r="A45" s="7" t="s">
        <v>51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2338.6440000000002</v>
      </c>
    </row>
    <row r="46" spans="1:11" ht="15.75">
      <c r="A46" s="7" t="s">
        <v>52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1518.6</v>
      </c>
    </row>
    <row r="47" spans="1:11" ht="15.75">
      <c r="A47" s="7" t="s">
        <v>53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Лист2!AI67+Лист2!W66+Лист2!K66</f>
        <v>949.2159999999999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11397.184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49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86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2" ht="15">
      <c r="A54" s="2" t="s">
        <v>87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31608.422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506.2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v>12</v>
      </c>
    </row>
    <row r="57" spans="1:11" ht="15">
      <c r="A57" s="2" t="s">
        <v>50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Лист2!AI86*2+Лист2!K86</f>
        <v>13724.032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6271.817999999999</v>
      </c>
    </row>
    <row r="60" spans="1:11" ht="15.75">
      <c r="A60" s="7" t="s">
        <v>13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318.90599999999995</v>
      </c>
    </row>
    <row r="61" spans="1:11" ht="15.75">
      <c r="A61" s="7" t="s">
        <v>51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2338.6440000000002</v>
      </c>
    </row>
    <row r="62" spans="1:11" ht="15.75">
      <c r="A62" s="7" t="s">
        <v>52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1518.6</v>
      </c>
    </row>
    <row r="63" spans="1:11" ht="15.75">
      <c r="A63" s="7" t="s">
        <v>53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10447.967999999999</v>
      </c>
    </row>
    <row r="66" spans="1:11" ht="15">
      <c r="A66" s="2" t="s">
        <v>88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23748</v>
      </c>
    </row>
    <row r="67" spans="1:11" ht="15">
      <c r="A67" s="21" t="s">
        <v>89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54771.78999999999</v>
      </c>
    </row>
    <row r="68" spans="1:11" ht="15">
      <c r="A68" s="22" t="s">
        <v>90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43635.304</v>
      </c>
    </row>
    <row r="69" spans="1:11" ht="15">
      <c r="A69" s="2" t="s">
        <v>91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23</v>
      </c>
    </row>
    <row r="70" spans="1:11" ht="15">
      <c r="A70" s="2" t="s">
        <v>92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34884.486</v>
      </c>
    </row>
    <row r="71" ht="12.75">
      <c r="K71" t="s">
        <v>23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I98">
      <selection activeCell="K113" sqref="K113:V113"/>
    </sheetView>
  </sheetViews>
  <sheetFormatPr defaultColWidth="9.00390625" defaultRowHeight="12.75"/>
  <cols>
    <col min="9" max="9" width="18.75390625" style="0" customWidth="1"/>
    <col min="10" max="10" width="8.875" style="0" customWidth="1"/>
    <col min="22" max="22" width="9.75390625" style="0" customWidth="1"/>
    <col min="34" max="34" width="18.25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39</v>
      </c>
      <c r="O2" s="1"/>
      <c r="P2" s="1"/>
      <c r="Q2" s="1"/>
      <c r="R2" s="1"/>
      <c r="S2" s="1"/>
      <c r="T2" s="1"/>
      <c r="U2" s="1"/>
      <c r="Y2" s="1"/>
      <c r="Z2" s="1" t="s">
        <v>41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7"/>
      <c r="M4" s="2" t="s">
        <v>56</v>
      </c>
      <c r="N4" s="3"/>
      <c r="O4" s="3"/>
      <c r="P4" s="3"/>
      <c r="Q4" s="3"/>
      <c r="R4" s="3"/>
      <c r="S4" s="3"/>
      <c r="T4" s="3"/>
      <c r="U4" s="3"/>
      <c r="V4" s="4"/>
      <c r="W4" s="17"/>
      <c r="Y4" s="2" t="s">
        <v>76</v>
      </c>
      <c r="Z4" s="3"/>
      <c r="AA4" s="3"/>
      <c r="AB4" s="3"/>
      <c r="AC4" s="3"/>
      <c r="AD4" s="3"/>
      <c r="AE4" s="3"/>
      <c r="AF4" s="3"/>
      <c r="AG4" s="3"/>
      <c r="AH4" s="4"/>
      <c r="AI4" s="17"/>
    </row>
    <row r="5" spans="1:36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2">
        <v>23748</v>
      </c>
      <c r="M5" s="2" t="s">
        <v>57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24276.206000000002</v>
      </c>
      <c r="X5" s="16"/>
      <c r="Y5" s="2" t="s">
        <v>77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25354.412000000004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506.2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506.2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506.2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12</v>
      </c>
    </row>
    <row r="8" spans="1:35" ht="15">
      <c r="A8" s="2" t="s">
        <v>38</v>
      </c>
      <c r="B8" s="3"/>
      <c r="C8" s="3"/>
      <c r="D8" s="3"/>
      <c r="E8" s="3"/>
      <c r="F8" s="3"/>
      <c r="G8" s="3"/>
      <c r="H8" s="3"/>
      <c r="I8" s="3"/>
      <c r="J8" s="4"/>
      <c r="K8" s="14">
        <v>9.01</v>
      </c>
      <c r="M8" s="2" t="s">
        <v>40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9.01</v>
      </c>
      <c r="Y8" s="2" t="s">
        <v>40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9.01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4560.862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4560.862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4560.862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2090.6059999999998</v>
      </c>
      <c r="M11" s="7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2090.6059999999998</v>
      </c>
      <c r="Y11" s="7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2090.6059999999998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106.30199999999999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106.30199999999999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106.30199999999999</v>
      </c>
    </row>
    <row r="13" spans="1:35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K6*1.54</f>
        <v>779.548</v>
      </c>
      <c r="M13" s="7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779.548</v>
      </c>
      <c r="Y13" s="7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779.548</v>
      </c>
    </row>
    <row r="14" spans="1:35" ht="15.75">
      <c r="A14" s="7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506.2</v>
      </c>
      <c r="M14" s="7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506.2</v>
      </c>
      <c r="Y14" s="7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506.2</v>
      </c>
    </row>
    <row r="15" spans="1:35" ht="15.75">
      <c r="A15" s="7" t="s">
        <v>78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78</v>
      </c>
      <c r="N15" s="3"/>
      <c r="O15" s="3"/>
      <c r="P15" s="3"/>
      <c r="Q15" s="3"/>
      <c r="R15" s="3"/>
      <c r="S15" s="3"/>
      <c r="T15" s="3"/>
      <c r="U15" s="3"/>
      <c r="V15" s="4"/>
      <c r="W15" s="14">
        <f>K15</f>
        <v>0</v>
      </c>
      <c r="Y15" s="7" t="s">
        <v>78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79</v>
      </c>
      <c r="B16" s="6"/>
      <c r="C16" s="6"/>
      <c r="D16" s="6"/>
      <c r="E16" s="6"/>
      <c r="F16" s="6"/>
      <c r="G16" s="6"/>
      <c r="H16" s="6"/>
      <c r="I16" s="3"/>
      <c r="J16" s="4"/>
      <c r="K16" s="14">
        <f>K23</f>
        <v>550</v>
      </c>
      <c r="M16" s="7" t="s">
        <v>79</v>
      </c>
      <c r="N16" s="6"/>
      <c r="O16" s="6"/>
      <c r="P16" s="6"/>
      <c r="Q16" s="6"/>
      <c r="R16" s="6"/>
      <c r="S16" s="6"/>
      <c r="T16" s="6"/>
      <c r="U16" s="3"/>
      <c r="V16" s="4"/>
      <c r="W16" s="5"/>
      <c r="Y16" s="7" t="s">
        <v>79</v>
      </c>
      <c r="Z16" s="6"/>
      <c r="AA16" s="6"/>
      <c r="AB16" s="6"/>
      <c r="AC16" s="6"/>
      <c r="AD16" s="6"/>
      <c r="AE16" s="6"/>
      <c r="AF16" s="6"/>
      <c r="AG16" s="3"/>
      <c r="AH16" s="4"/>
      <c r="AI16" s="5"/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93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93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93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94</v>
      </c>
      <c r="B23" s="3"/>
      <c r="C23" s="3"/>
      <c r="D23" s="3"/>
      <c r="E23" s="3"/>
      <c r="F23" s="3"/>
      <c r="G23" s="3"/>
      <c r="H23" s="3"/>
      <c r="I23" s="3"/>
      <c r="J23" s="4"/>
      <c r="K23" s="5">
        <v>550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20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20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20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4032.656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</f>
        <v>3482.656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W27</f>
        <v>3482.656</v>
      </c>
    </row>
    <row r="28" spans="1:33" ht="15.75">
      <c r="A28" s="1"/>
      <c r="B28" s="1"/>
      <c r="C28" s="1"/>
      <c r="D28" s="1"/>
      <c r="E28" s="1"/>
      <c r="F28" s="24" t="s">
        <v>29</v>
      </c>
      <c r="G28" s="1"/>
      <c r="H28" s="1"/>
      <c r="I28" s="1"/>
      <c r="M28" s="1"/>
      <c r="N28" s="1"/>
      <c r="O28" s="1"/>
      <c r="P28" s="1"/>
      <c r="Q28" s="1"/>
      <c r="R28" s="24" t="s">
        <v>27</v>
      </c>
      <c r="S28" s="1"/>
      <c r="T28" s="1"/>
      <c r="U28" s="1"/>
      <c r="Y28" s="1"/>
      <c r="Z28" s="1"/>
      <c r="AA28" s="1"/>
      <c r="AB28" s="1"/>
      <c r="AC28" s="1"/>
      <c r="AD28" s="24" t="s">
        <v>26</v>
      </c>
      <c r="AE28" s="1"/>
      <c r="AF28" s="1"/>
      <c r="AG28" s="1"/>
    </row>
    <row r="29" spans="1:35" ht="15">
      <c r="A29" s="2" t="s">
        <v>60</v>
      </c>
      <c r="B29" s="3"/>
      <c r="C29" s="3"/>
      <c r="D29" s="3"/>
      <c r="E29" s="3"/>
      <c r="F29" s="3"/>
      <c r="G29" s="3"/>
      <c r="H29" s="3"/>
      <c r="I29" s="3"/>
      <c r="J29" s="4"/>
      <c r="K29" s="17"/>
      <c r="M29" s="2" t="s">
        <v>58</v>
      </c>
      <c r="N29" s="3"/>
      <c r="O29" s="3"/>
      <c r="P29" s="3"/>
      <c r="Q29" s="3"/>
      <c r="R29" s="3"/>
      <c r="S29" s="3"/>
      <c r="T29" s="3"/>
      <c r="U29" s="3"/>
      <c r="V29" s="4"/>
      <c r="W29" s="17"/>
      <c r="Y29" s="2" t="s">
        <v>74</v>
      </c>
      <c r="Z29" s="3"/>
      <c r="AA29" s="3"/>
      <c r="AB29" s="3"/>
      <c r="AC29" s="3"/>
      <c r="AD29" s="3"/>
      <c r="AE29" s="3"/>
      <c r="AF29" s="3"/>
      <c r="AG29" s="3"/>
      <c r="AH29" s="4"/>
      <c r="AI29" s="17"/>
    </row>
    <row r="30" spans="1:35" ht="15">
      <c r="A30" s="2" t="s">
        <v>61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26432.618000000006</v>
      </c>
      <c r="M30" s="2" t="s">
        <v>59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27510.824000000008</v>
      </c>
      <c r="Y30" s="2" t="s">
        <v>75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28416.92200000001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506.2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506.2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506.2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v>12</v>
      </c>
    </row>
    <row r="33" spans="1:35" ht="15">
      <c r="A33" s="2" t="s">
        <v>40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9.01</v>
      </c>
      <c r="M33" s="2" t="s">
        <v>40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9.01</v>
      </c>
      <c r="Y33" s="2" t="s">
        <v>40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9.01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4560.862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4560.862</v>
      </c>
      <c r="Y34" s="2" t="s">
        <v>42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4560.862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2090.6059999999998</v>
      </c>
      <c r="M36" s="7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2090.6059999999998</v>
      </c>
      <c r="Y36" s="7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2090.6059999999998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106.30199999999999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106.30199999999999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106.30199999999999</v>
      </c>
    </row>
    <row r="38" spans="1:35" ht="15.75">
      <c r="A38" s="7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779.548</v>
      </c>
      <c r="M38" s="7" t="s">
        <v>51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779.548</v>
      </c>
      <c r="Y38" s="7" t="s">
        <v>51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779.548</v>
      </c>
    </row>
    <row r="39" spans="1:35" ht="15.75">
      <c r="A39" s="7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506.2</v>
      </c>
      <c r="M39" s="7" t="s">
        <v>52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506.2</v>
      </c>
      <c r="Y39" s="7" t="s">
        <v>52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506.2</v>
      </c>
    </row>
    <row r="40" spans="1:35" ht="15.75">
      <c r="A40" s="7" t="s">
        <v>78</v>
      </c>
      <c r="B40" s="3"/>
      <c r="C40" s="3"/>
      <c r="D40" s="3"/>
      <c r="E40" s="3"/>
      <c r="F40" s="3"/>
      <c r="G40" s="3"/>
      <c r="H40" s="3"/>
      <c r="I40" s="3"/>
      <c r="J40" s="4"/>
      <c r="K40" s="14"/>
      <c r="M40" s="7" t="s">
        <v>78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172.108</v>
      </c>
      <c r="Y40" s="7" t="s">
        <v>78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172.108</v>
      </c>
    </row>
    <row r="41" spans="1:35" ht="15.75">
      <c r="A41" s="7" t="s">
        <v>79</v>
      </c>
      <c r="B41" s="6"/>
      <c r="C41" s="6"/>
      <c r="D41" s="6"/>
      <c r="E41" s="6"/>
      <c r="F41" s="6"/>
      <c r="G41" s="6"/>
      <c r="H41" s="6"/>
      <c r="I41" s="3"/>
      <c r="J41" s="4"/>
      <c r="K41" s="5"/>
      <c r="M41" s="7" t="s">
        <v>79</v>
      </c>
      <c r="N41" s="6"/>
      <c r="O41" s="6"/>
      <c r="P41" s="6"/>
      <c r="Q41" s="6"/>
      <c r="R41" s="6"/>
      <c r="S41" s="6"/>
      <c r="T41" s="6"/>
      <c r="U41" s="3"/>
      <c r="V41" s="4"/>
      <c r="W41" s="5"/>
      <c r="Y41" s="7" t="s">
        <v>79</v>
      </c>
      <c r="Z41" s="6"/>
      <c r="AA41" s="6"/>
      <c r="AB41" s="6"/>
      <c r="AC41" s="6"/>
      <c r="AD41" s="6"/>
      <c r="AE41" s="6"/>
      <c r="AF41" s="6"/>
      <c r="AG41" s="3"/>
      <c r="AH41" s="4"/>
      <c r="AI41" s="5"/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X44" s="20" t="s">
        <v>23</v>
      </c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93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93</v>
      </c>
      <c r="N45" s="3"/>
      <c r="O45" s="3"/>
      <c r="P45" s="3"/>
      <c r="Q45" s="3"/>
      <c r="R45" s="3"/>
      <c r="S45" s="3"/>
      <c r="T45" s="3"/>
      <c r="U45" s="3"/>
      <c r="V45" s="4"/>
      <c r="W45" s="5"/>
      <c r="X45" t="s">
        <v>23</v>
      </c>
      <c r="Y45" s="2" t="s">
        <v>93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X46" t="s">
        <v>23</v>
      </c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X47" t="s">
        <v>23</v>
      </c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X48" s="20" t="s">
        <v>23</v>
      </c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X49" t="s">
        <v>23</v>
      </c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20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20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20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3482.656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</f>
        <v>3654.764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3654.764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5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17"/>
      <c r="M55" s="2" t="s">
        <v>64</v>
      </c>
      <c r="N55" s="3"/>
      <c r="O55" s="3"/>
      <c r="P55" s="3"/>
      <c r="Q55" s="3"/>
      <c r="R55" s="3"/>
      <c r="S55" s="3"/>
      <c r="T55" s="3"/>
      <c r="U55" s="3"/>
      <c r="V55" s="4"/>
      <c r="W55" s="17"/>
      <c r="Y55" s="2" t="s">
        <v>72</v>
      </c>
      <c r="Z55" s="3"/>
      <c r="AA55" s="3"/>
      <c r="AB55" s="3"/>
      <c r="AC55" s="3"/>
      <c r="AD55" s="3"/>
      <c r="AE55" s="3"/>
      <c r="AF55" s="3"/>
      <c r="AG55" s="3"/>
      <c r="AH55" s="4"/>
      <c r="AI55" s="17"/>
    </row>
    <row r="56" spans="1:35" ht="15">
      <c r="A56" s="2" t="s">
        <v>63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29323.020000000008</v>
      </c>
      <c r="M56" s="2" t="s">
        <v>65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30229.118000000006</v>
      </c>
      <c r="Y56" s="2" t="s">
        <v>73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31135.216000000004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506.2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506.2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506.2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12</v>
      </c>
    </row>
    <row r="59" spans="1:35" ht="15">
      <c r="A59" s="2" t="s">
        <v>40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40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38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4560.862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4560.862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4560.862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95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2090.6059999999998</v>
      </c>
      <c r="M62" s="7" t="s">
        <v>95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2090.6059999999998</v>
      </c>
      <c r="Y62" s="7" t="s">
        <v>95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2090.6059999999998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106.30199999999999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106.30199999999999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106.30199999999999</v>
      </c>
    </row>
    <row r="64" spans="1:35" ht="15.75">
      <c r="A64" s="7" t="s">
        <v>51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779.548</v>
      </c>
      <c r="M64" s="7" t="s">
        <v>51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779.548</v>
      </c>
      <c r="Y64" s="7" t="s">
        <v>51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779.548</v>
      </c>
    </row>
    <row r="65" spans="1:35" ht="15.75">
      <c r="A65" s="7" t="s">
        <v>52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506.2</v>
      </c>
      <c r="M65" s="7" t="s">
        <v>52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506.2</v>
      </c>
      <c r="Y65" s="7" t="s">
        <v>52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506.2</v>
      </c>
    </row>
    <row r="66" spans="1:35" ht="15.75">
      <c r="A66" s="7" t="s">
        <v>78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172.108</v>
      </c>
      <c r="M66" s="7" t="s">
        <v>78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172.108</v>
      </c>
      <c r="Y66" s="7" t="s">
        <v>78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79</v>
      </c>
      <c r="B67" s="6"/>
      <c r="C67" s="6"/>
      <c r="D67" s="6"/>
      <c r="E67" s="6"/>
      <c r="F67" s="6"/>
      <c r="G67" s="6"/>
      <c r="H67" s="6"/>
      <c r="I67" s="3"/>
      <c r="J67" s="4"/>
      <c r="K67" s="5"/>
      <c r="M67" s="7" t="s">
        <v>79</v>
      </c>
      <c r="N67" s="6"/>
      <c r="O67" s="6"/>
      <c r="P67" s="6"/>
      <c r="Q67" s="6"/>
      <c r="R67" s="6"/>
      <c r="S67" s="6"/>
      <c r="T67" s="6"/>
      <c r="U67" s="3"/>
      <c r="V67" s="4"/>
      <c r="W67" s="5"/>
      <c r="Y67" s="7" t="s">
        <v>79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AI72</f>
        <v>605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93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93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93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605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20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20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20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W52</f>
        <v>3654.764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3654.764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4087.656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5" ht="15">
      <c r="A81" s="2" t="s">
        <v>68</v>
      </c>
      <c r="B81" s="3"/>
      <c r="C81" s="3"/>
      <c r="D81" s="3"/>
      <c r="E81" s="3"/>
      <c r="F81" s="3"/>
      <c r="G81" s="3"/>
      <c r="H81" s="3"/>
      <c r="I81" s="3"/>
      <c r="J81" s="4" t="s">
        <v>23</v>
      </c>
      <c r="K81" s="17"/>
      <c r="M81" s="2" t="s">
        <v>66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23</v>
      </c>
      <c r="Y81" s="2" t="s">
        <v>70</v>
      </c>
      <c r="Z81" s="3"/>
      <c r="AA81" s="3"/>
      <c r="AB81" s="3"/>
      <c r="AC81" s="3"/>
      <c r="AD81" s="3"/>
      <c r="AE81" s="3"/>
      <c r="AF81" s="3"/>
      <c r="AG81" s="3"/>
      <c r="AH81" s="4"/>
      <c r="AI81" s="12" t="s">
        <v>23</v>
      </c>
    </row>
    <row r="82" spans="1:35" ht="15">
      <c r="A82" s="2" t="s">
        <v>69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31608.422000000002</v>
      </c>
      <c r="M82" s="2" t="s">
        <v>67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32686.628</v>
      </c>
      <c r="Y82" s="2" t="s">
        <v>71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33785.557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506.2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508.5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508.5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v>12</v>
      </c>
    </row>
    <row r="85" spans="1:35" ht="15">
      <c r="A85" s="2" t="s">
        <v>21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40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40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4560.862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4581.585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4581.585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2090.6059999999998</v>
      </c>
      <c r="M88" s="7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2090.6059999999998</v>
      </c>
      <c r="Y88" s="7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2090.6059999999998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106.30199999999999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106.30199999999999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106.30199999999999</v>
      </c>
    </row>
    <row r="90" spans="1:35" ht="15.75">
      <c r="A90" s="7" t="s">
        <v>51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779.548</v>
      </c>
      <c r="M90" s="7" t="s">
        <v>51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779.548</v>
      </c>
      <c r="Y90" s="7" t="s">
        <v>51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779.548</v>
      </c>
    </row>
    <row r="91" spans="1:35" ht="15.75">
      <c r="A91" s="7" t="s">
        <v>52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506.2</v>
      </c>
      <c r="M91" s="7" t="s">
        <v>52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506.2</v>
      </c>
      <c r="Y91" s="7" t="s">
        <v>52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506.2</v>
      </c>
    </row>
    <row r="92" spans="1:35" ht="15.75">
      <c r="A92" s="7" t="s">
        <v>78</v>
      </c>
      <c r="B92" s="3"/>
      <c r="C92" s="3"/>
      <c r="D92" s="3"/>
      <c r="E92" s="3"/>
      <c r="F92" s="3"/>
      <c r="G92" s="3"/>
      <c r="H92" s="3"/>
      <c r="I92" s="3"/>
      <c r="J92" s="4"/>
      <c r="K92" s="14"/>
      <c r="M92" s="7" t="s">
        <v>78</v>
      </c>
      <c r="N92" s="3"/>
      <c r="O92" s="3"/>
      <c r="P92" s="3"/>
      <c r="Q92" s="3"/>
      <c r="R92" s="3"/>
      <c r="S92" s="3"/>
      <c r="T92" s="3"/>
      <c r="U92" s="3"/>
      <c r="V92" s="4"/>
      <c r="W92" s="14"/>
      <c r="Y92" s="7" t="s">
        <v>78</v>
      </c>
      <c r="Z92" s="3"/>
      <c r="AA92" s="3"/>
      <c r="AB92" s="3"/>
      <c r="AC92" s="3"/>
      <c r="AD92" s="3"/>
      <c r="AE92" s="3"/>
      <c r="AF92" s="3"/>
      <c r="AG92" s="3"/>
      <c r="AH92" s="4"/>
      <c r="AI92" s="14"/>
    </row>
    <row r="93" spans="1:35" ht="15.75">
      <c r="A93" s="7" t="s">
        <v>79</v>
      </c>
      <c r="B93" s="6"/>
      <c r="C93" s="6"/>
      <c r="D93" s="6"/>
      <c r="E93" s="6"/>
      <c r="F93" s="6"/>
      <c r="G93" s="6"/>
      <c r="H93" s="6"/>
      <c r="I93" s="3"/>
      <c r="J93" s="4"/>
      <c r="K93" s="5"/>
      <c r="M93" s="7" t="s">
        <v>79</v>
      </c>
      <c r="N93" s="6"/>
      <c r="O93" s="6"/>
      <c r="P93" s="6"/>
      <c r="Q93" s="6"/>
      <c r="R93" s="6"/>
      <c r="S93" s="6"/>
      <c r="T93" s="6"/>
      <c r="U93" s="3"/>
      <c r="V93" s="4"/>
      <c r="W93" s="5"/>
      <c r="Y93" s="7" t="s">
        <v>79</v>
      </c>
      <c r="Z93" s="6"/>
      <c r="AA93" s="6"/>
      <c r="AB93" s="6"/>
      <c r="AC93" s="6"/>
      <c r="AD93" s="6"/>
      <c r="AE93" s="6"/>
      <c r="AF93" s="6"/>
      <c r="AG93" s="3"/>
      <c r="AH93" s="4"/>
      <c r="AI93" s="5"/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93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93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93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20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20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20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</f>
        <v>3482.656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3482.656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3482.656</v>
      </c>
    </row>
    <row r="107" ht="12.75">
      <c r="AI107" s="25">
        <f>AI82+AI86-AI104</f>
        <v>34884.486</v>
      </c>
    </row>
    <row r="108" spans="11:22" ht="15">
      <c r="K108" t="s">
        <v>96</v>
      </c>
      <c r="L108" t="s">
        <v>97</v>
      </c>
      <c r="M108" s="26" t="s">
        <v>98</v>
      </c>
      <c r="N108" t="s">
        <v>29</v>
      </c>
      <c r="O108" t="s">
        <v>27</v>
      </c>
      <c r="P108" t="s">
        <v>26</v>
      </c>
      <c r="Q108" t="s">
        <v>14</v>
      </c>
      <c r="R108" t="s">
        <v>15</v>
      </c>
      <c r="S108" t="s">
        <v>16</v>
      </c>
      <c r="T108" t="s">
        <v>99</v>
      </c>
      <c r="U108" t="s">
        <v>18</v>
      </c>
      <c r="V108" t="s">
        <v>19</v>
      </c>
    </row>
    <row r="109" spans="1:22" ht="15">
      <c r="A109" s="2" t="s">
        <v>100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ht="15">
      <c r="A110" s="2" t="s">
        <v>101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23748</v>
      </c>
      <c r="L110" s="27">
        <f>W5</f>
        <v>24276.206000000002</v>
      </c>
      <c r="M110" s="27">
        <f>AI5</f>
        <v>25354.412000000004</v>
      </c>
      <c r="N110" s="27">
        <f>K30</f>
        <v>26432.618000000006</v>
      </c>
      <c r="O110" s="27">
        <f>W30</f>
        <v>27510.824000000008</v>
      </c>
      <c r="P110" s="27">
        <f>AI30</f>
        <v>28416.92200000001</v>
      </c>
      <c r="Q110" s="27">
        <f>K56</f>
        <v>29323.020000000008</v>
      </c>
      <c r="R110" s="27">
        <f>W56</f>
        <v>30229.118000000006</v>
      </c>
      <c r="S110" s="27">
        <f>AI56</f>
        <v>31135.216000000004</v>
      </c>
      <c r="T110" s="27">
        <f>K82</f>
        <v>31608.422000000002</v>
      </c>
      <c r="U110" s="27">
        <f>W82</f>
        <v>32686.628</v>
      </c>
      <c r="V110" s="27">
        <f>AI82</f>
        <v>33785.557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8">
        <f aca="true" t="shared" si="0" ref="K111:K132">K6</f>
        <v>506.2</v>
      </c>
      <c r="L111" s="17">
        <f aca="true" t="shared" si="1" ref="L111:L132">W6</f>
        <v>506.2</v>
      </c>
      <c r="M111" s="17">
        <f aca="true" t="shared" si="2" ref="M111:M132">AI6</f>
        <v>506.2</v>
      </c>
      <c r="N111" s="17">
        <f aca="true" t="shared" si="3" ref="N111:N132">K31</f>
        <v>506.2</v>
      </c>
      <c r="O111" s="17">
        <f aca="true" t="shared" si="4" ref="O111:O132">W31</f>
        <v>506.2</v>
      </c>
      <c r="P111" s="17">
        <f aca="true" t="shared" si="5" ref="P111:P132">AI31</f>
        <v>506.2</v>
      </c>
      <c r="Q111" s="17">
        <f aca="true" t="shared" si="6" ref="Q111:Q132">K57</f>
        <v>506.2</v>
      </c>
      <c r="R111" s="17">
        <f aca="true" t="shared" si="7" ref="R111:R132">W57</f>
        <v>506.2</v>
      </c>
      <c r="S111" s="17">
        <f aca="true" t="shared" si="8" ref="S111:S132">AI57</f>
        <v>506.2</v>
      </c>
      <c r="T111" s="17">
        <f aca="true" t="shared" si="9" ref="T111:T132">K83</f>
        <v>506.2</v>
      </c>
      <c r="U111" s="17">
        <f aca="true" t="shared" si="10" ref="U111:U132">W83</f>
        <v>508.5</v>
      </c>
      <c r="V111" s="17">
        <f aca="true" t="shared" si="11" ref="V111:V132">AI83</f>
        <v>508.5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t="shared" si="0"/>
        <v>12</v>
      </c>
      <c r="L112" s="27">
        <f t="shared" si="1"/>
        <v>12</v>
      </c>
      <c r="M112" s="27">
        <f t="shared" si="2"/>
        <v>12</v>
      </c>
      <c r="N112" s="27">
        <f t="shared" si="3"/>
        <v>12</v>
      </c>
      <c r="O112" s="27">
        <f t="shared" si="4"/>
        <v>12</v>
      </c>
      <c r="P112" s="27">
        <f t="shared" si="5"/>
        <v>12</v>
      </c>
      <c r="Q112" s="27">
        <f t="shared" si="6"/>
        <v>12</v>
      </c>
      <c r="R112" s="27">
        <f t="shared" si="7"/>
        <v>12</v>
      </c>
      <c r="S112" s="27">
        <f t="shared" si="8"/>
        <v>12</v>
      </c>
      <c r="T112" s="27">
        <f t="shared" si="9"/>
        <v>12</v>
      </c>
      <c r="U112" s="27">
        <f t="shared" si="10"/>
        <v>12</v>
      </c>
      <c r="V112" s="27">
        <f t="shared" si="11"/>
        <v>12</v>
      </c>
    </row>
    <row r="113" spans="1:22" ht="15">
      <c r="A113" s="2" t="s">
        <v>40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0"/>
        <v>9.01</v>
      </c>
      <c r="L113" s="31">
        <f t="shared" si="1"/>
        <v>9.01</v>
      </c>
      <c r="M113" s="31">
        <f t="shared" si="2"/>
        <v>9.01</v>
      </c>
      <c r="N113" s="31">
        <f t="shared" si="3"/>
        <v>9.01</v>
      </c>
      <c r="O113" s="31">
        <f t="shared" si="4"/>
        <v>9.01</v>
      </c>
      <c r="P113" s="31">
        <f t="shared" si="5"/>
        <v>9.01</v>
      </c>
      <c r="Q113" s="31">
        <f t="shared" si="6"/>
        <v>9.01</v>
      </c>
      <c r="R113" s="31">
        <f t="shared" si="7"/>
        <v>9.01</v>
      </c>
      <c r="S113" s="31">
        <f t="shared" si="8"/>
        <v>9.01</v>
      </c>
      <c r="T113" s="31">
        <f t="shared" si="9"/>
        <v>9.01</v>
      </c>
      <c r="U113" s="31">
        <f t="shared" si="10"/>
        <v>9.01</v>
      </c>
      <c r="V113" s="31">
        <f t="shared" si="11"/>
        <v>9.01</v>
      </c>
    </row>
    <row r="114" spans="1:22" ht="15">
      <c r="A114" s="2" t="s">
        <v>22</v>
      </c>
      <c r="B114" s="3"/>
      <c r="C114" s="3"/>
      <c r="D114" s="3"/>
      <c r="E114" s="3"/>
      <c r="F114" s="3"/>
      <c r="G114" s="3"/>
      <c r="H114" s="3"/>
      <c r="I114" s="3"/>
      <c r="J114" s="4"/>
      <c r="K114" s="29">
        <f t="shared" si="0"/>
        <v>4560.862</v>
      </c>
      <c r="L114" s="27">
        <f t="shared" si="1"/>
        <v>4560.862</v>
      </c>
      <c r="M114" s="27">
        <f t="shared" si="2"/>
        <v>4560.862</v>
      </c>
      <c r="N114" s="27">
        <f t="shared" si="3"/>
        <v>4560.862</v>
      </c>
      <c r="O114" s="27">
        <f t="shared" si="4"/>
        <v>4560.862</v>
      </c>
      <c r="P114" s="27">
        <f t="shared" si="5"/>
        <v>4560.862</v>
      </c>
      <c r="Q114" s="27">
        <f t="shared" si="6"/>
        <v>4560.862</v>
      </c>
      <c r="R114" s="27">
        <f t="shared" si="7"/>
        <v>4560.862</v>
      </c>
      <c r="S114" s="27">
        <f t="shared" si="8"/>
        <v>4560.862</v>
      </c>
      <c r="T114" s="27">
        <f t="shared" si="9"/>
        <v>4560.862</v>
      </c>
      <c r="U114" s="27">
        <f t="shared" si="10"/>
        <v>4581.585</v>
      </c>
      <c r="V114" s="27">
        <f t="shared" si="11"/>
        <v>4581.585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9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5.75">
      <c r="A116" s="7" t="s">
        <v>95</v>
      </c>
      <c r="B116" s="3"/>
      <c r="C116" s="3"/>
      <c r="D116" s="3"/>
      <c r="E116" s="3"/>
      <c r="F116" s="3"/>
      <c r="G116" s="3"/>
      <c r="H116" s="3"/>
      <c r="I116" s="3"/>
      <c r="J116" s="4"/>
      <c r="K116" s="29">
        <f t="shared" si="0"/>
        <v>2090.6059999999998</v>
      </c>
      <c r="L116" s="27">
        <f t="shared" si="1"/>
        <v>2090.6059999999998</v>
      </c>
      <c r="M116" s="27">
        <f t="shared" si="2"/>
        <v>2090.6059999999998</v>
      </c>
      <c r="N116" s="27">
        <f t="shared" si="3"/>
        <v>2090.6059999999998</v>
      </c>
      <c r="O116" s="27">
        <f t="shared" si="4"/>
        <v>2090.6059999999998</v>
      </c>
      <c r="P116" s="27">
        <f t="shared" si="5"/>
        <v>2090.6059999999998</v>
      </c>
      <c r="Q116" s="27">
        <f t="shared" si="6"/>
        <v>2090.6059999999998</v>
      </c>
      <c r="R116" s="27">
        <f t="shared" si="7"/>
        <v>2090.6059999999998</v>
      </c>
      <c r="S116" s="27">
        <f t="shared" si="8"/>
        <v>2090.6059999999998</v>
      </c>
      <c r="T116" s="27">
        <f t="shared" si="9"/>
        <v>2090.6059999999998</v>
      </c>
      <c r="U116" s="27">
        <f t="shared" si="10"/>
        <v>2090.6059999999998</v>
      </c>
      <c r="V116" s="27">
        <f t="shared" si="11"/>
        <v>2090.6059999999998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9">
        <f t="shared" si="0"/>
        <v>106.30199999999999</v>
      </c>
      <c r="L117" s="27">
        <f t="shared" si="1"/>
        <v>106.30199999999999</v>
      </c>
      <c r="M117" s="27">
        <f t="shared" si="2"/>
        <v>106.30199999999999</v>
      </c>
      <c r="N117" s="27">
        <f t="shared" si="3"/>
        <v>106.30199999999999</v>
      </c>
      <c r="O117" s="27">
        <f t="shared" si="4"/>
        <v>106.30199999999999</v>
      </c>
      <c r="P117" s="27">
        <f t="shared" si="5"/>
        <v>106.30199999999999</v>
      </c>
      <c r="Q117" s="27">
        <f t="shared" si="6"/>
        <v>106.30199999999999</v>
      </c>
      <c r="R117" s="27">
        <f t="shared" si="7"/>
        <v>106.30199999999999</v>
      </c>
      <c r="S117" s="27">
        <f t="shared" si="8"/>
        <v>106.30199999999999</v>
      </c>
      <c r="T117" s="27">
        <f t="shared" si="9"/>
        <v>106.30199999999999</v>
      </c>
      <c r="U117" s="27">
        <f t="shared" si="10"/>
        <v>106.30199999999999</v>
      </c>
      <c r="V117" s="27">
        <f t="shared" si="11"/>
        <v>106.30199999999999</v>
      </c>
    </row>
    <row r="118" spans="1:22" ht="15.75">
      <c r="A118" s="7" t="s">
        <v>51</v>
      </c>
      <c r="B118" s="3"/>
      <c r="C118" s="3"/>
      <c r="D118" s="3"/>
      <c r="E118" s="3"/>
      <c r="F118" s="3"/>
      <c r="G118" s="3"/>
      <c r="H118" s="3"/>
      <c r="I118" s="3"/>
      <c r="J118" s="4"/>
      <c r="K118" s="29">
        <f t="shared" si="0"/>
        <v>779.548</v>
      </c>
      <c r="L118" s="27">
        <f t="shared" si="1"/>
        <v>779.548</v>
      </c>
      <c r="M118" s="27">
        <f t="shared" si="2"/>
        <v>779.548</v>
      </c>
      <c r="N118" s="27">
        <f t="shared" si="3"/>
        <v>779.548</v>
      </c>
      <c r="O118" s="27">
        <f t="shared" si="4"/>
        <v>779.548</v>
      </c>
      <c r="P118" s="27">
        <f t="shared" si="5"/>
        <v>779.548</v>
      </c>
      <c r="Q118" s="27">
        <f t="shared" si="6"/>
        <v>779.548</v>
      </c>
      <c r="R118" s="27">
        <f t="shared" si="7"/>
        <v>779.548</v>
      </c>
      <c r="S118" s="27">
        <f t="shared" si="8"/>
        <v>779.548</v>
      </c>
      <c r="T118" s="27">
        <f t="shared" si="9"/>
        <v>779.548</v>
      </c>
      <c r="U118" s="27">
        <f t="shared" si="10"/>
        <v>779.548</v>
      </c>
      <c r="V118" s="27">
        <f t="shared" si="11"/>
        <v>779.548</v>
      </c>
    </row>
    <row r="119" spans="1:22" ht="15.75">
      <c r="A119" s="7" t="s">
        <v>52</v>
      </c>
      <c r="B119" s="3"/>
      <c r="C119" s="3"/>
      <c r="D119" s="3"/>
      <c r="E119" s="3"/>
      <c r="F119" s="3"/>
      <c r="G119" s="3"/>
      <c r="H119" s="3"/>
      <c r="I119" s="3"/>
      <c r="J119" s="4"/>
      <c r="K119" s="29">
        <f t="shared" si="0"/>
        <v>506.2</v>
      </c>
      <c r="L119" s="27">
        <f t="shared" si="1"/>
        <v>506.2</v>
      </c>
      <c r="M119" s="27">
        <f t="shared" si="2"/>
        <v>506.2</v>
      </c>
      <c r="N119" s="27">
        <f t="shared" si="3"/>
        <v>506.2</v>
      </c>
      <c r="O119" s="27">
        <f t="shared" si="4"/>
        <v>506.2</v>
      </c>
      <c r="P119" s="27">
        <f t="shared" si="5"/>
        <v>506.2</v>
      </c>
      <c r="Q119" s="27">
        <f t="shared" si="6"/>
        <v>506.2</v>
      </c>
      <c r="R119" s="27">
        <f t="shared" si="7"/>
        <v>506.2</v>
      </c>
      <c r="S119" s="27">
        <f t="shared" si="8"/>
        <v>506.2</v>
      </c>
      <c r="T119" s="27">
        <f t="shared" si="9"/>
        <v>506.2</v>
      </c>
      <c r="U119" s="27">
        <f t="shared" si="10"/>
        <v>506.2</v>
      </c>
      <c r="V119" s="27">
        <f t="shared" si="11"/>
        <v>506.2</v>
      </c>
    </row>
    <row r="120" spans="1:22" ht="15.75">
      <c r="A120" s="7" t="s">
        <v>78</v>
      </c>
      <c r="B120" s="3"/>
      <c r="C120" s="3"/>
      <c r="D120" s="3"/>
      <c r="E120" s="3"/>
      <c r="F120" s="3"/>
      <c r="G120" s="3"/>
      <c r="H120" s="3"/>
      <c r="I120" s="3"/>
      <c r="J120" s="4"/>
      <c r="K120" s="29">
        <f t="shared" si="0"/>
        <v>0</v>
      </c>
      <c r="L120" s="27">
        <f t="shared" si="1"/>
        <v>0</v>
      </c>
      <c r="M120" s="27">
        <f t="shared" si="2"/>
        <v>0</v>
      </c>
      <c r="N120" s="27">
        <f t="shared" si="3"/>
        <v>0</v>
      </c>
      <c r="O120" s="27">
        <f t="shared" si="4"/>
        <v>172.108</v>
      </c>
      <c r="P120" s="27">
        <f t="shared" si="5"/>
        <v>172.108</v>
      </c>
      <c r="Q120" s="27">
        <f t="shared" si="6"/>
        <v>172.108</v>
      </c>
      <c r="R120" s="27">
        <f t="shared" si="7"/>
        <v>172.108</v>
      </c>
      <c r="S120" s="27">
        <f t="shared" si="8"/>
        <v>0</v>
      </c>
      <c r="T120" s="27">
        <f t="shared" si="9"/>
        <v>0</v>
      </c>
      <c r="U120" s="27">
        <f t="shared" si="10"/>
        <v>0</v>
      </c>
      <c r="V120" s="27">
        <f t="shared" si="11"/>
        <v>0</v>
      </c>
    </row>
    <row r="121" spans="1:22" ht="15.75">
      <c r="A121" s="7" t="s">
        <v>79</v>
      </c>
      <c r="B121" s="6"/>
      <c r="C121" s="6"/>
      <c r="D121" s="6"/>
      <c r="E121" s="6"/>
      <c r="F121" s="6"/>
      <c r="G121" s="6"/>
      <c r="H121" s="6"/>
      <c r="I121" s="3"/>
      <c r="J121" s="4"/>
      <c r="K121" s="29">
        <f t="shared" si="0"/>
        <v>550</v>
      </c>
      <c r="L121" s="27">
        <f t="shared" si="1"/>
        <v>0</v>
      </c>
      <c r="M121" s="27">
        <f t="shared" si="2"/>
        <v>0</v>
      </c>
      <c r="N121" s="27">
        <f t="shared" si="3"/>
        <v>0</v>
      </c>
      <c r="O121" s="27">
        <f t="shared" si="4"/>
        <v>0</v>
      </c>
      <c r="P121" s="27">
        <f t="shared" si="5"/>
        <v>0</v>
      </c>
      <c r="Q121" s="27">
        <f t="shared" si="6"/>
        <v>0</v>
      </c>
      <c r="R121" s="27">
        <f t="shared" si="7"/>
        <v>0</v>
      </c>
      <c r="S121" s="27">
        <f t="shared" si="8"/>
        <v>605</v>
      </c>
      <c r="T121" s="27">
        <f t="shared" si="9"/>
        <v>0</v>
      </c>
      <c r="U121" s="27">
        <f t="shared" si="10"/>
        <v>0</v>
      </c>
      <c r="V121" s="27">
        <f t="shared" si="11"/>
        <v>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9">
        <f t="shared" si="0"/>
        <v>0</v>
      </c>
      <c r="L122" s="27">
        <f t="shared" si="1"/>
        <v>0</v>
      </c>
      <c r="M122" s="27">
        <f t="shared" si="2"/>
        <v>0</v>
      </c>
      <c r="N122" s="27">
        <f t="shared" si="3"/>
        <v>0</v>
      </c>
      <c r="O122" s="27">
        <f t="shared" si="4"/>
        <v>0</v>
      </c>
      <c r="P122" s="27">
        <f t="shared" si="5"/>
        <v>0</v>
      </c>
      <c r="Q122" s="27">
        <f t="shared" si="6"/>
        <v>0</v>
      </c>
      <c r="R122" s="27">
        <f t="shared" si="7"/>
        <v>0</v>
      </c>
      <c r="S122" s="27">
        <f t="shared" si="8"/>
        <v>0</v>
      </c>
      <c r="T122" s="27">
        <f t="shared" si="9"/>
        <v>0</v>
      </c>
      <c r="U122" s="27">
        <f t="shared" si="10"/>
        <v>0</v>
      </c>
      <c r="V122" s="27">
        <f t="shared" si="1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9">
        <f t="shared" si="0"/>
        <v>0</v>
      </c>
      <c r="L123" s="27">
        <f t="shared" si="1"/>
        <v>0</v>
      </c>
      <c r="M123" s="27">
        <f t="shared" si="2"/>
        <v>0</v>
      </c>
      <c r="N123" s="27">
        <f t="shared" si="3"/>
        <v>0</v>
      </c>
      <c r="O123" s="27">
        <f t="shared" si="4"/>
        <v>0</v>
      </c>
      <c r="P123" s="27">
        <f t="shared" si="5"/>
        <v>0</v>
      </c>
      <c r="Q123" s="27">
        <f t="shared" si="6"/>
        <v>0</v>
      </c>
      <c r="R123" s="27">
        <f t="shared" si="7"/>
        <v>0</v>
      </c>
      <c r="S123" s="27">
        <f t="shared" si="8"/>
        <v>0</v>
      </c>
      <c r="T123" s="27">
        <f t="shared" si="9"/>
        <v>0</v>
      </c>
      <c r="U123" s="27">
        <f t="shared" si="10"/>
        <v>0</v>
      </c>
      <c r="V123" s="27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9">
        <f t="shared" si="0"/>
        <v>0</v>
      </c>
      <c r="L124" s="27">
        <f t="shared" si="1"/>
        <v>0</v>
      </c>
      <c r="M124" s="27">
        <f t="shared" si="2"/>
        <v>0</v>
      </c>
      <c r="N124" s="27">
        <f t="shared" si="3"/>
        <v>0</v>
      </c>
      <c r="O124" s="27">
        <f t="shared" si="4"/>
        <v>0</v>
      </c>
      <c r="P124" s="27">
        <f t="shared" si="5"/>
        <v>0</v>
      </c>
      <c r="Q124" s="27">
        <f t="shared" si="6"/>
        <v>0</v>
      </c>
      <c r="R124" s="27">
        <f t="shared" si="7"/>
        <v>0</v>
      </c>
      <c r="S124" s="27">
        <f t="shared" si="8"/>
        <v>0</v>
      </c>
      <c r="T124" s="27">
        <f t="shared" si="9"/>
        <v>0</v>
      </c>
      <c r="U124" s="27">
        <f t="shared" si="10"/>
        <v>0</v>
      </c>
      <c r="V124" s="27">
        <f t="shared" si="11"/>
        <v>0</v>
      </c>
    </row>
    <row r="125" spans="1:22" ht="15">
      <c r="A125" s="2" t="s">
        <v>93</v>
      </c>
      <c r="B125" s="3"/>
      <c r="C125" s="3"/>
      <c r="D125" s="3"/>
      <c r="E125" s="3"/>
      <c r="F125" s="3"/>
      <c r="G125" s="3"/>
      <c r="H125" s="3"/>
      <c r="I125" s="3"/>
      <c r="J125" s="4"/>
      <c r="K125" s="29">
        <f t="shared" si="0"/>
        <v>0</v>
      </c>
      <c r="L125" s="27">
        <f t="shared" si="1"/>
        <v>0</v>
      </c>
      <c r="M125" s="27">
        <f t="shared" si="2"/>
        <v>0</v>
      </c>
      <c r="N125" s="27">
        <f t="shared" si="3"/>
        <v>0</v>
      </c>
      <c r="O125" s="27">
        <f t="shared" si="4"/>
        <v>0</v>
      </c>
      <c r="P125" s="27">
        <f t="shared" si="5"/>
        <v>0</v>
      </c>
      <c r="Q125" s="27">
        <f t="shared" si="6"/>
        <v>0</v>
      </c>
      <c r="R125" s="27">
        <f t="shared" si="7"/>
        <v>0</v>
      </c>
      <c r="S125" s="27">
        <f t="shared" si="8"/>
        <v>0</v>
      </c>
      <c r="T125" s="27">
        <f t="shared" si="9"/>
        <v>0</v>
      </c>
      <c r="U125" s="27">
        <f t="shared" si="10"/>
        <v>0</v>
      </c>
      <c r="V125" s="27">
        <f t="shared" si="11"/>
        <v>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9">
        <f t="shared" si="0"/>
        <v>0</v>
      </c>
      <c r="L126" s="27">
        <f t="shared" si="1"/>
        <v>0</v>
      </c>
      <c r="M126" s="27">
        <f t="shared" si="2"/>
        <v>0</v>
      </c>
      <c r="N126" s="27">
        <f t="shared" si="3"/>
        <v>0</v>
      </c>
      <c r="O126" s="27">
        <f t="shared" si="4"/>
        <v>0</v>
      </c>
      <c r="P126" s="27">
        <f t="shared" si="5"/>
        <v>0</v>
      </c>
      <c r="Q126" s="27">
        <f t="shared" si="6"/>
        <v>0</v>
      </c>
      <c r="R126" s="27">
        <f t="shared" si="7"/>
        <v>0</v>
      </c>
      <c r="S126" s="27">
        <f t="shared" si="8"/>
        <v>605</v>
      </c>
      <c r="T126" s="27">
        <f t="shared" si="9"/>
        <v>0</v>
      </c>
      <c r="U126" s="27">
        <f t="shared" si="10"/>
        <v>0</v>
      </c>
      <c r="V126" s="27">
        <f t="shared" si="1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9">
        <f t="shared" si="0"/>
        <v>0</v>
      </c>
      <c r="L127" s="27">
        <f t="shared" si="1"/>
        <v>0</v>
      </c>
      <c r="M127" s="27">
        <f t="shared" si="2"/>
        <v>0</v>
      </c>
      <c r="N127" s="27">
        <f t="shared" si="3"/>
        <v>0</v>
      </c>
      <c r="O127" s="27">
        <f t="shared" si="4"/>
        <v>0</v>
      </c>
      <c r="P127" s="27">
        <f t="shared" si="5"/>
        <v>0</v>
      </c>
      <c r="Q127" s="27">
        <f t="shared" si="6"/>
        <v>0</v>
      </c>
      <c r="R127" s="27">
        <f t="shared" si="7"/>
        <v>0</v>
      </c>
      <c r="S127" s="27">
        <f t="shared" si="8"/>
        <v>0</v>
      </c>
      <c r="T127" s="27">
        <f t="shared" si="9"/>
        <v>0</v>
      </c>
      <c r="U127" s="27">
        <f t="shared" si="10"/>
        <v>0</v>
      </c>
      <c r="V127" s="27">
        <f t="shared" si="11"/>
        <v>0</v>
      </c>
    </row>
    <row r="128" spans="1:22" ht="15">
      <c r="A128" s="2" t="s">
        <v>102</v>
      </c>
      <c r="B128" s="3"/>
      <c r="C128" s="3"/>
      <c r="D128" s="3"/>
      <c r="E128" s="3"/>
      <c r="F128" s="3"/>
      <c r="G128" s="3"/>
      <c r="H128" s="3"/>
      <c r="I128" s="3"/>
      <c r="J128" s="4"/>
      <c r="K128" s="29">
        <f t="shared" si="0"/>
        <v>550</v>
      </c>
      <c r="L128" s="27">
        <f t="shared" si="1"/>
        <v>0</v>
      </c>
      <c r="M128" s="27">
        <f t="shared" si="2"/>
        <v>0</v>
      </c>
      <c r="N128" s="27">
        <f t="shared" si="3"/>
        <v>0</v>
      </c>
      <c r="O128" s="27">
        <f t="shared" si="4"/>
        <v>0</v>
      </c>
      <c r="P128" s="27">
        <f t="shared" si="5"/>
        <v>0</v>
      </c>
      <c r="Q128" s="27">
        <f t="shared" si="6"/>
        <v>0</v>
      </c>
      <c r="R128" s="27">
        <f t="shared" si="7"/>
        <v>0</v>
      </c>
      <c r="S128" s="27">
        <f t="shared" si="8"/>
        <v>0</v>
      </c>
      <c r="T128" s="27">
        <f t="shared" si="9"/>
        <v>0</v>
      </c>
      <c r="U128" s="27">
        <f t="shared" si="10"/>
        <v>0</v>
      </c>
      <c r="V128" s="27">
        <f t="shared" si="1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9">
        <f t="shared" si="0"/>
        <v>0</v>
      </c>
      <c r="L129" s="27">
        <f t="shared" si="1"/>
        <v>0</v>
      </c>
      <c r="M129" s="27">
        <f t="shared" si="2"/>
        <v>0</v>
      </c>
      <c r="N129" s="27">
        <f t="shared" si="3"/>
        <v>0</v>
      </c>
      <c r="O129" s="27">
        <f t="shared" si="4"/>
        <v>0</v>
      </c>
      <c r="P129" s="27">
        <f t="shared" si="5"/>
        <v>0</v>
      </c>
      <c r="Q129" s="27">
        <f t="shared" si="6"/>
        <v>0</v>
      </c>
      <c r="R129" s="27">
        <f t="shared" si="7"/>
        <v>0</v>
      </c>
      <c r="S129" s="27">
        <f t="shared" si="8"/>
        <v>0</v>
      </c>
      <c r="T129" s="27">
        <f t="shared" si="9"/>
        <v>0</v>
      </c>
      <c r="U129" s="27">
        <f t="shared" si="10"/>
        <v>0</v>
      </c>
      <c r="V129" s="27">
        <f t="shared" si="1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9">
        <f t="shared" si="0"/>
        <v>0</v>
      </c>
      <c r="L130" s="27">
        <f t="shared" si="1"/>
        <v>0</v>
      </c>
      <c r="M130" s="27">
        <f t="shared" si="2"/>
        <v>0</v>
      </c>
      <c r="N130" s="27">
        <f t="shared" si="3"/>
        <v>0</v>
      </c>
      <c r="O130" s="27">
        <f t="shared" si="4"/>
        <v>0</v>
      </c>
      <c r="P130" s="27">
        <f t="shared" si="5"/>
        <v>0</v>
      </c>
      <c r="Q130" s="27">
        <f t="shared" si="6"/>
        <v>0</v>
      </c>
      <c r="R130" s="27">
        <f t="shared" si="7"/>
        <v>0</v>
      </c>
      <c r="S130" s="27">
        <f t="shared" si="8"/>
        <v>0</v>
      </c>
      <c r="T130" s="27">
        <f t="shared" si="9"/>
        <v>0</v>
      </c>
      <c r="U130" s="27">
        <f t="shared" si="10"/>
        <v>0</v>
      </c>
      <c r="V130" s="27">
        <f t="shared" si="11"/>
        <v>0</v>
      </c>
    </row>
    <row r="131" spans="1:22" ht="15">
      <c r="A131" s="2" t="s">
        <v>20</v>
      </c>
      <c r="B131" s="3"/>
      <c r="C131" s="3"/>
      <c r="D131" s="3"/>
      <c r="E131" s="3"/>
      <c r="F131" s="3"/>
      <c r="G131" s="3"/>
      <c r="H131" s="3"/>
      <c r="I131" s="3"/>
      <c r="J131" s="4"/>
      <c r="K131" s="29">
        <f t="shared" si="0"/>
        <v>0</v>
      </c>
      <c r="L131" s="27">
        <f t="shared" si="1"/>
        <v>0</v>
      </c>
      <c r="M131" s="27">
        <f t="shared" si="2"/>
        <v>0</v>
      </c>
      <c r="N131" s="27">
        <f t="shared" si="3"/>
        <v>0</v>
      </c>
      <c r="O131" s="27">
        <f t="shared" si="4"/>
        <v>0</v>
      </c>
      <c r="P131" s="27">
        <f t="shared" si="5"/>
        <v>0</v>
      </c>
      <c r="Q131" s="27">
        <f t="shared" si="6"/>
        <v>0</v>
      </c>
      <c r="R131" s="27">
        <f t="shared" si="7"/>
        <v>0</v>
      </c>
      <c r="S131" s="27">
        <f t="shared" si="8"/>
        <v>0</v>
      </c>
      <c r="T131" s="27">
        <f t="shared" si="9"/>
        <v>0</v>
      </c>
      <c r="U131" s="27">
        <f t="shared" si="10"/>
        <v>0</v>
      </c>
      <c r="V131" s="27">
        <f t="shared" si="1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9">
        <f t="shared" si="0"/>
        <v>4032.656</v>
      </c>
      <c r="L132" s="27">
        <f t="shared" si="1"/>
        <v>3482.656</v>
      </c>
      <c r="M132" s="27">
        <f t="shared" si="2"/>
        <v>3482.656</v>
      </c>
      <c r="N132" s="27">
        <f t="shared" si="3"/>
        <v>3482.656</v>
      </c>
      <c r="O132" s="27">
        <f t="shared" si="4"/>
        <v>3654.764</v>
      </c>
      <c r="P132" s="27">
        <f t="shared" si="5"/>
        <v>3654.764</v>
      </c>
      <c r="Q132" s="27">
        <f t="shared" si="6"/>
        <v>3654.764</v>
      </c>
      <c r="R132" s="27">
        <f t="shared" si="7"/>
        <v>3654.764</v>
      </c>
      <c r="S132" s="27">
        <f t="shared" si="8"/>
        <v>4087.656</v>
      </c>
      <c r="T132" s="27">
        <f t="shared" si="9"/>
        <v>3482.656</v>
      </c>
      <c r="U132" s="27">
        <f t="shared" si="10"/>
        <v>3482.656</v>
      </c>
      <c r="V132" s="27">
        <f t="shared" si="11"/>
        <v>3482.656</v>
      </c>
    </row>
    <row r="133" spans="11:18" ht="12.75">
      <c r="K133" s="32"/>
      <c r="R133" s="20"/>
    </row>
    <row r="134" spans="18:22" ht="12.75">
      <c r="R134" t="s">
        <v>103</v>
      </c>
      <c r="U134" s="16"/>
      <c r="V134" s="25">
        <f>V110+V114-V132</f>
        <v>34884.486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2014-02-07T08:18:37Z</cp:lastPrinted>
  <dcterms:created xsi:type="dcterms:W3CDTF">2012-04-11T04:13:08Z</dcterms:created>
  <dcterms:modified xsi:type="dcterms:W3CDTF">2018-01-19T08:13:58Z</dcterms:modified>
  <cp:category/>
  <cp:version/>
  <cp:contentType/>
  <cp:contentStatus/>
</cp:coreProperties>
</file>