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<sst xmlns="http://schemas.openxmlformats.org/spreadsheetml/2006/main" count="402" uniqueCount="103">
  <si>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</si>
  <si>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</si>
  <si>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</si>
  <si>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</si>
  <si>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</si>
  <si>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</si>
  <si>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</si>
  <si>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</si>
  <si>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</si>
  <si>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</si>
  <si>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</si>
  <si>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</si>
  <si>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</si>
  <si>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</si>
  <si>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</si>
  <si>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</si>
  <si>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</si>
  <si>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</si>
  <si>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</si>
  <si>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</si>
  <si>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</si>
  <si>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</si>
  <si>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</si>
  <si>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</si>
  <si>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</si>
  <si>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</si>
  <si>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март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</si>
  <si>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</si>
  <si>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</si>
  <si>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</si>
  <si>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</si>
  <si>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</si>
  <si>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</si>
  <si>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</si>
  <si>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</si>
  <si>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</si>
  <si>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</si>
  <si>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4   ул. Лавренева  за январь  </t>
  </si>
  <si>
    <t xml:space="preserve">5. Тариф  </t>
  </si>
  <si>
    <t xml:space="preserve">коммунальным услугам жилого дома № 4 ул. Лавренева за февраль  </t>
  </si>
  <si>
    <t xml:space="preserve">коммунальным услугам жилого дома № 4 ул. Лавренева  за март  </t>
  </si>
  <si>
    <t xml:space="preserve">5. Тариф </t>
  </si>
  <si>
    <t xml:space="preserve">коммунальным услугам жилого дома № 4  ул. Лавренева за 1 квартал  </t>
  </si>
  <si>
    <t xml:space="preserve">5.начислено за 1 квартал </t>
  </si>
  <si>
    <t xml:space="preserve">коммунальным услугам жилого дома № 4  ул. Лавренева за 2 квартал  </t>
  </si>
  <si>
    <t xml:space="preserve">5.начислено за 2 квартал </t>
  </si>
  <si>
    <t xml:space="preserve">коммунальным услугам жилого дома № 4  ул. Лавренева за 3 квартал  </t>
  </si>
  <si>
    <t xml:space="preserve">5.начислено за 3 квартал  </t>
  </si>
  <si>
    <t xml:space="preserve">коммунальным услугам жилого дома № 4  ул. Лавренева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</si>
  <si>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</si>
  <si>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</si>
  <si>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</si>
  <si>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</si>
  <si>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</si>
  <si>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</si>
  <si>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</si>
  <si>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</si>
  <si>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</si>
  <si>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</si>
  <si>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</si>
  <si>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</si>
  <si>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</si>
  <si>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</si>
  <si>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</si>
  <si>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</si>
  <si>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</si>
  <si>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</si>
  <si>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</si>
  <si>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</si>
  <si>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</si>
  <si>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</si>
  <si>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</si>
  <si>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</si>
  <si>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</si>
  <si>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</si>
  <si>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</si>
  <si>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</si>
  <si>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</si>
  <si>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</si>
  <si>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</si>
  <si>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</si>
  <si>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</si>
  <si>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</si>
  <si>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</si>
  <si>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</si>
  <si>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</si>
  <si>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</si>
  <si>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</si>
  <si>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</si>
  <si>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</si>
  <si>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</si>
  <si>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</si>
  <si>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t xml:space="preserve">г. Электрические сети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</si>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</sst>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4">
          <cell r="C354">
            <v>316.8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13311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8563.104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3925.152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199.584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1463.616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950.4000000000001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Лист2!AI16+Лист2!K16</f>
        <v>1966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8504.752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13369.351999999999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'[1]Лист1'!$C$354</f>
        <v>316.8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45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8563.104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5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3925.152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199.584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1463.616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950.4000000000001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</f>
        <v>215.42400000000004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6754.176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15178.279999999999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316.8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47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8563.104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3925.152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199.584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1463.616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950.4000000000001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Лист2!W66+Лист2!K66</f>
        <v>215.42400000000004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6754.176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16987.208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316.8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49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8554.094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3925.152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199.584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1463.616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950.4000000000001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6538.752</v>
      </c>
    </row>
    <row r="66" spans="1:11" ht="15">
      <c r="A66" s="2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13311</v>
      </c>
    </row>
    <row r="67" spans="1:11" ht="15">
      <c r="A67" s="21" t="s">
        <v>66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34243.405999999995</v>
      </c>
    </row>
    <row r="68" spans="1:11" ht="15">
      <c r="A68" s="22" t="s">
        <v>67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28551.856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19002.549999999996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4">
      <selection activeCell="X120" sqref="X120"/>
    </sheetView>
  </sheetViews>
  <sheetFormatPr defaultColWidth="9.00390625" defaultRowHeight="12.75"/>
  <cols>
    <col min="10" max="10" width="18.003906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70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86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13311</v>
      </c>
      <c r="M5" s="2" t="s">
        <v>71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13435.784</v>
      </c>
      <c r="X5" s="16"/>
      <c r="Y5" s="2" t="s">
        <v>87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14110.568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316.8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316.8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316.8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38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38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2854.368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2854.368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2854.368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1308.384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1308.384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1308.384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66.528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66.528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66.528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487.872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487.872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487.872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316.8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316.8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316.8</v>
      </c>
    </row>
    <row r="15" spans="1:35" ht="15.75">
      <c r="A15" s="7" t="s">
        <v>88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88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88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89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89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1416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1416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91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2729.5840000000003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2179.5840000000003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3595.5840000000003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72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13369.351999999997</v>
      </c>
      <c r="M30" s="2" t="s">
        <v>73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14044.135999999997</v>
      </c>
      <c r="X30" s="16"/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14611.207999999997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316.8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316.8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316.8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9.01</v>
      </c>
      <c r="M33" s="2" t="s">
        <v>38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38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2854.368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2854.368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2854.368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1308.384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1308.384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1308.384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66.528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66.528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66.528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487.872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487.872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487.872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316.8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316.8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316.8</v>
      </c>
    </row>
    <row r="40" spans="1:35" ht="15.75">
      <c r="A40" s="7" t="s">
        <v>88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88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107.71200000000002</v>
      </c>
      <c r="Y40" s="7" t="s">
        <v>88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107.71200000000002</v>
      </c>
    </row>
    <row r="41" spans="1:35" ht="15.75">
      <c r="A41" s="7" t="s">
        <v>89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89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89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90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90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90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2179.5840000000003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2287.2960000000003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2287.2960000000003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74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76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84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75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15178.279999999997</v>
      </c>
      <c r="M56" s="2" t="s">
        <v>77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15745.351999999997</v>
      </c>
      <c r="Y56" s="2" t="s">
        <v>85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W56+W60-W78</f>
        <v>16312.423999999997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316.8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316.8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316.8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38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2854.368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2854.368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2854.368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1308.384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1308.384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1308.384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66.528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66.528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66.528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487.872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487.872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487.872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316.8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316.8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316.8</v>
      </c>
    </row>
    <row r="66" spans="1:35" ht="15.75">
      <c r="A66" s="7" t="s">
        <v>88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107.71200000000002</v>
      </c>
      <c r="M66" s="7" t="s">
        <v>88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107.71200000000002</v>
      </c>
      <c r="Y66" s="7" t="s">
        <v>88</v>
      </c>
      <c r="Z66" s="3"/>
      <c r="AA66" s="3"/>
      <c r="AB66" s="3"/>
      <c r="AC66" s="3"/>
      <c r="AD66" s="3"/>
      <c r="AE66" s="3"/>
      <c r="AF66" s="3"/>
      <c r="AG66" s="3"/>
      <c r="AH66" s="4"/>
      <c r="AI66" s="14"/>
    </row>
    <row r="67" spans="1:35" ht="15.75">
      <c r="A67" s="7" t="s">
        <v>89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89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89</v>
      </c>
      <c r="Z67" s="6"/>
      <c r="AA67" s="6"/>
      <c r="AB67" s="6"/>
      <c r="AC67" s="6"/>
      <c r="AD67" s="6"/>
      <c r="AE67" s="6"/>
      <c r="AF67" s="6"/>
      <c r="AG67" s="3"/>
      <c r="AH67" s="4"/>
      <c r="AI67" s="5"/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2287.2960000000003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2287.2960000000003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</f>
        <v>2179.5840000000003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80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78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82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81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16987.208</v>
      </c>
      <c r="M82" s="2" t="s">
        <v>79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17661.992</v>
      </c>
      <c r="Y82" s="2" t="s">
        <v>83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18332.271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316.8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316.3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316.3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38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38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38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2854.368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2849.863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2849.863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1308.384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1308.384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1308.384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66.528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66.528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66.528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487.872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487.872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487.872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316.8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316.8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316.8</v>
      </c>
    </row>
    <row r="92" spans="1:35" ht="15.75">
      <c r="A92" s="7" t="s">
        <v>88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88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88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89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89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89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90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2179.5840000000003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2179.5840000000003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2179.5840000000003</v>
      </c>
    </row>
    <row r="106" ht="12.75">
      <c r="AI106" s="20" t="s">
        <v>22</v>
      </c>
    </row>
    <row r="108" spans="11:35" ht="15">
      <c r="K108" t="s">
        <v>94</v>
      </c>
      <c r="L108" t="s">
        <v>95</v>
      </c>
      <c r="M108" s="26" t="s">
        <v>96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97</v>
      </c>
      <c r="U108" t="s">
        <v>18</v>
      </c>
      <c r="V108" t="s">
        <v>19</v>
      </c>
      <c r="AI108" s="25">
        <f>AI82+AI86-AI104</f>
        <v>19002.550000000003</v>
      </c>
    </row>
    <row r="109" spans="1:22" ht="15">
      <c r="A109" s="2" t="s">
        <v>98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5">
      <c r="A110" s="2" t="s">
        <v>99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13311</v>
      </c>
      <c r="L110" s="27">
        <f>W5</f>
        <v>13435.784</v>
      </c>
      <c r="M110" s="27">
        <f>AI5</f>
        <v>14110.568</v>
      </c>
      <c r="N110" s="27">
        <f>K30</f>
        <v>13369.351999999997</v>
      </c>
      <c r="O110" s="27">
        <f>W30</f>
        <v>14044.135999999997</v>
      </c>
      <c r="P110" s="27">
        <f>AI30</f>
        <v>14611.207999999997</v>
      </c>
      <c r="Q110" s="27">
        <f>K56</f>
        <v>15178.279999999997</v>
      </c>
      <c r="R110" s="27">
        <f>W56</f>
        <v>15745.351999999997</v>
      </c>
      <c r="S110" s="27">
        <f>AI56</f>
        <v>16312.423999999997</v>
      </c>
      <c r="T110" s="27">
        <f>K82</f>
        <v>16987.208</v>
      </c>
      <c r="U110" s="27">
        <f>W82</f>
        <v>17661.992</v>
      </c>
      <c r="V110" s="27">
        <f>AI82</f>
        <v>18332.271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316.8</v>
      </c>
      <c r="L111" s="17">
        <f aca="true" t="shared" si="1" ref="L111:L132">W6</f>
        <v>316.8</v>
      </c>
      <c r="M111" s="17">
        <f aca="true" t="shared" si="2" ref="M111:M132">AI6</f>
        <v>316.8</v>
      </c>
      <c r="N111" s="17">
        <f aca="true" t="shared" si="3" ref="N111:N132">K31</f>
        <v>316.8</v>
      </c>
      <c r="O111" s="17">
        <f aca="true" t="shared" si="4" ref="O111:O132">W31</f>
        <v>316.8</v>
      </c>
      <c r="P111" s="17">
        <f aca="true" t="shared" si="5" ref="P111:P132">AI31</f>
        <v>316.8</v>
      </c>
      <c r="Q111" s="17">
        <f aca="true" t="shared" si="6" ref="Q111:Q132">K57</f>
        <v>316.8</v>
      </c>
      <c r="R111" s="17">
        <f aca="true" t="shared" si="7" ref="R111:R132">W57</f>
        <v>316.8</v>
      </c>
      <c r="S111" s="17">
        <f aca="true" t="shared" si="8" ref="S111:S132">AI57</f>
        <v>316.8</v>
      </c>
      <c r="T111" s="17">
        <f aca="true" t="shared" si="9" ref="T111:T132">K83</f>
        <v>316.8</v>
      </c>
      <c r="U111" s="17">
        <f aca="true" t="shared" si="10" ref="U111:U132">W83</f>
        <v>316.3</v>
      </c>
      <c r="V111" s="17">
        <f aca="true" t="shared" si="11" ref="V111:V132">AI83</f>
        <v>316.3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8</v>
      </c>
      <c r="L112" s="27">
        <f t="shared" si="1"/>
        <v>8</v>
      </c>
      <c r="M112" s="27">
        <f t="shared" si="2"/>
        <v>8</v>
      </c>
      <c r="N112" s="27">
        <f t="shared" si="3"/>
        <v>8</v>
      </c>
      <c r="O112" s="27">
        <f t="shared" si="4"/>
        <v>8</v>
      </c>
      <c r="P112" s="27">
        <f t="shared" si="5"/>
        <v>8</v>
      </c>
      <c r="Q112" s="27">
        <f t="shared" si="6"/>
        <v>8</v>
      </c>
      <c r="R112" s="27">
        <f t="shared" si="7"/>
        <v>8</v>
      </c>
      <c r="S112" s="27">
        <f t="shared" si="8"/>
        <v>8</v>
      </c>
      <c r="T112" s="27">
        <f t="shared" si="9"/>
        <v>8</v>
      </c>
      <c r="U112" s="27">
        <f t="shared" si="10"/>
        <v>8</v>
      </c>
      <c r="V112" s="27">
        <f t="shared" si="11"/>
        <v>8</v>
      </c>
    </row>
    <row r="113" spans="1:22" ht="15">
      <c r="A113" s="2" t="s">
        <v>38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9.01</v>
      </c>
      <c r="L113" s="31">
        <f t="shared" si="1"/>
        <v>9.01</v>
      </c>
      <c r="M113" s="31">
        <f t="shared" si="2"/>
        <v>9.01</v>
      </c>
      <c r="N113" s="31">
        <f t="shared" si="3"/>
        <v>9.01</v>
      </c>
      <c r="O113" s="31">
        <f t="shared" si="4"/>
        <v>9.01</v>
      </c>
      <c r="P113" s="31">
        <f t="shared" si="5"/>
        <v>9.01</v>
      </c>
      <c r="Q113" s="31">
        <f t="shared" si="6"/>
        <v>9.01</v>
      </c>
      <c r="R113" s="31">
        <f t="shared" si="7"/>
        <v>9.01</v>
      </c>
      <c r="S113" s="31">
        <f t="shared" si="8"/>
        <v>9.01</v>
      </c>
      <c r="T113" s="31">
        <f t="shared" si="9"/>
        <v>9.01</v>
      </c>
      <c r="U113" s="31">
        <f t="shared" si="10"/>
        <v>9.01</v>
      </c>
      <c r="V113" s="31">
        <f t="shared" si="11"/>
        <v>9.01</v>
      </c>
    </row>
    <row r="114" spans="1:22" ht="15">
      <c r="A114" s="2" t="s">
        <v>100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2854.368</v>
      </c>
      <c r="L114" s="27">
        <f t="shared" si="1"/>
        <v>2854.368</v>
      </c>
      <c r="M114" s="27">
        <f t="shared" si="2"/>
        <v>2854.368</v>
      </c>
      <c r="N114" s="27">
        <f t="shared" si="3"/>
        <v>2854.368</v>
      </c>
      <c r="O114" s="27">
        <f t="shared" si="4"/>
        <v>2854.368</v>
      </c>
      <c r="P114" s="27">
        <f t="shared" si="5"/>
        <v>2854.368</v>
      </c>
      <c r="Q114" s="27">
        <f t="shared" si="6"/>
        <v>2854.368</v>
      </c>
      <c r="R114" s="27">
        <f t="shared" si="7"/>
        <v>2854.368</v>
      </c>
      <c r="S114" s="27">
        <f t="shared" si="8"/>
        <v>2854.368</v>
      </c>
      <c r="T114" s="27">
        <f t="shared" si="9"/>
        <v>2854.368</v>
      </c>
      <c r="U114" s="27">
        <f t="shared" si="10"/>
        <v>2849.863</v>
      </c>
      <c r="V114" s="27">
        <f t="shared" si="11"/>
        <v>2849.863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1308.384</v>
      </c>
      <c r="L116" s="27">
        <f t="shared" si="1"/>
        <v>1308.384</v>
      </c>
      <c r="M116" s="27">
        <f t="shared" si="2"/>
        <v>1308.384</v>
      </c>
      <c r="N116" s="27">
        <f t="shared" si="3"/>
        <v>1308.384</v>
      </c>
      <c r="O116" s="27">
        <f t="shared" si="4"/>
        <v>1308.384</v>
      </c>
      <c r="P116" s="27">
        <f t="shared" si="5"/>
        <v>1308.384</v>
      </c>
      <c r="Q116" s="27">
        <f t="shared" si="6"/>
        <v>1308.384</v>
      </c>
      <c r="R116" s="27">
        <f t="shared" si="7"/>
        <v>1308.384</v>
      </c>
      <c r="S116" s="27">
        <f t="shared" si="8"/>
        <v>1308.384</v>
      </c>
      <c r="T116" s="27">
        <f t="shared" si="9"/>
        <v>1308.384</v>
      </c>
      <c r="U116" s="27">
        <f t="shared" si="10"/>
        <v>1308.384</v>
      </c>
      <c r="V116" s="27">
        <f t="shared" si="11"/>
        <v>1308.384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66.528</v>
      </c>
      <c r="L117" s="27">
        <f t="shared" si="1"/>
        <v>66.528</v>
      </c>
      <c r="M117" s="27">
        <f t="shared" si="2"/>
        <v>66.528</v>
      </c>
      <c r="N117" s="27">
        <f t="shared" si="3"/>
        <v>66.528</v>
      </c>
      <c r="O117" s="27">
        <f t="shared" si="4"/>
        <v>66.528</v>
      </c>
      <c r="P117" s="27">
        <f t="shared" si="5"/>
        <v>66.528</v>
      </c>
      <c r="Q117" s="27">
        <f t="shared" si="6"/>
        <v>66.528</v>
      </c>
      <c r="R117" s="27">
        <f t="shared" si="7"/>
        <v>66.528</v>
      </c>
      <c r="S117" s="27">
        <f t="shared" si="8"/>
        <v>66.528</v>
      </c>
      <c r="T117" s="27">
        <f t="shared" si="9"/>
        <v>66.528</v>
      </c>
      <c r="U117" s="27">
        <f t="shared" si="10"/>
        <v>66.528</v>
      </c>
      <c r="V117" s="27">
        <f t="shared" si="11"/>
        <v>66.528</v>
      </c>
    </row>
    <row r="118" spans="1:22" ht="15.75">
      <c r="A118" s="7" t="s">
        <v>50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487.872</v>
      </c>
      <c r="L118" s="27">
        <f t="shared" si="1"/>
        <v>487.872</v>
      </c>
      <c r="M118" s="27">
        <f t="shared" si="2"/>
        <v>487.872</v>
      </c>
      <c r="N118" s="27">
        <f t="shared" si="3"/>
        <v>487.872</v>
      </c>
      <c r="O118" s="27">
        <f t="shared" si="4"/>
        <v>487.872</v>
      </c>
      <c r="P118" s="27">
        <f t="shared" si="5"/>
        <v>487.872</v>
      </c>
      <c r="Q118" s="27">
        <f t="shared" si="6"/>
        <v>487.872</v>
      </c>
      <c r="R118" s="27">
        <f t="shared" si="7"/>
        <v>487.872</v>
      </c>
      <c r="S118" s="27">
        <f t="shared" si="8"/>
        <v>487.872</v>
      </c>
      <c r="T118" s="27">
        <f t="shared" si="9"/>
        <v>487.872</v>
      </c>
      <c r="U118" s="27">
        <f t="shared" si="10"/>
        <v>487.872</v>
      </c>
      <c r="V118" s="27">
        <f t="shared" si="11"/>
        <v>487.872</v>
      </c>
    </row>
    <row r="119" spans="1:22" ht="15.75">
      <c r="A119" s="7" t="s">
        <v>51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316.8</v>
      </c>
      <c r="L119" s="27">
        <f t="shared" si="1"/>
        <v>316.8</v>
      </c>
      <c r="M119" s="27">
        <f t="shared" si="2"/>
        <v>316.8</v>
      </c>
      <c r="N119" s="27">
        <f t="shared" si="3"/>
        <v>316.8</v>
      </c>
      <c r="O119" s="27">
        <f t="shared" si="4"/>
        <v>316.8</v>
      </c>
      <c r="P119" s="27">
        <f t="shared" si="5"/>
        <v>316.8</v>
      </c>
      <c r="Q119" s="27">
        <f t="shared" si="6"/>
        <v>316.8</v>
      </c>
      <c r="R119" s="27">
        <f t="shared" si="7"/>
        <v>316.8</v>
      </c>
      <c r="S119" s="27">
        <f t="shared" si="8"/>
        <v>316.8</v>
      </c>
      <c r="T119" s="27">
        <f t="shared" si="9"/>
        <v>316.8</v>
      </c>
      <c r="U119" s="27">
        <f t="shared" si="10"/>
        <v>316.8</v>
      </c>
      <c r="V119" s="27">
        <f t="shared" si="11"/>
        <v>316.8</v>
      </c>
    </row>
    <row r="120" spans="1:22" ht="15.75">
      <c r="A120" s="7" t="s">
        <v>88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107.71200000000002</v>
      </c>
      <c r="P120" s="27">
        <f t="shared" si="5"/>
        <v>107.71200000000002</v>
      </c>
      <c r="Q120" s="27">
        <f t="shared" si="6"/>
        <v>107.71200000000002</v>
      </c>
      <c r="R120" s="27">
        <f t="shared" si="7"/>
        <v>107.71200000000002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89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550</v>
      </c>
      <c r="L121" s="27">
        <f t="shared" si="1"/>
        <v>0</v>
      </c>
      <c r="M121" s="27">
        <f t="shared" si="2"/>
        <v>1416</v>
      </c>
      <c r="N121" s="27">
        <f t="shared" si="3"/>
        <v>0</v>
      </c>
      <c r="O121" s="27">
        <f t="shared" si="4"/>
        <v>0</v>
      </c>
      <c r="P121" s="27">
        <f t="shared" si="5"/>
        <v>0</v>
      </c>
      <c r="Q121" s="27">
        <f t="shared" si="6"/>
        <v>0</v>
      </c>
      <c r="R121" s="27">
        <f t="shared" si="7"/>
        <v>0</v>
      </c>
      <c r="S121" s="27">
        <f t="shared" si="8"/>
        <v>0</v>
      </c>
      <c r="T121" s="27">
        <f t="shared" si="9"/>
        <v>0</v>
      </c>
      <c r="U121" s="27">
        <f t="shared" si="10"/>
        <v>0</v>
      </c>
      <c r="V121" s="27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90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0</v>
      </c>
      <c r="L125" s="27">
        <f t="shared" si="1"/>
        <v>0</v>
      </c>
      <c r="M125" s="27">
        <f t="shared" si="2"/>
        <v>1416</v>
      </c>
      <c r="N125" s="27">
        <f t="shared" si="3"/>
        <v>0</v>
      </c>
      <c r="O125" s="27">
        <f t="shared" si="4"/>
        <v>0</v>
      </c>
      <c r="P125" s="27">
        <f t="shared" si="5"/>
        <v>0</v>
      </c>
      <c r="Q125" s="27">
        <f t="shared" si="6"/>
        <v>0</v>
      </c>
      <c r="R125" s="27">
        <f t="shared" si="7"/>
        <v>0</v>
      </c>
      <c r="S125" s="27">
        <f t="shared" si="8"/>
        <v>0</v>
      </c>
      <c r="T125" s="27">
        <f t="shared" si="9"/>
        <v>0</v>
      </c>
      <c r="U125" s="27">
        <f t="shared" si="10"/>
        <v>0</v>
      </c>
      <c r="V125" s="27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0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101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550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2729.5840000000003</v>
      </c>
      <c r="L132" s="27">
        <f t="shared" si="1"/>
        <v>2179.5840000000003</v>
      </c>
      <c r="M132" s="27">
        <f t="shared" si="2"/>
        <v>3595.5840000000003</v>
      </c>
      <c r="N132" s="27">
        <f t="shared" si="3"/>
        <v>2179.5840000000003</v>
      </c>
      <c r="O132" s="27">
        <f t="shared" si="4"/>
        <v>2287.2960000000003</v>
      </c>
      <c r="P132" s="27">
        <f t="shared" si="5"/>
        <v>2287.2960000000003</v>
      </c>
      <c r="Q132" s="27">
        <f t="shared" si="6"/>
        <v>2287.2960000000003</v>
      </c>
      <c r="R132" s="27">
        <f t="shared" si="7"/>
        <v>2287.2960000000003</v>
      </c>
      <c r="S132" s="27">
        <f t="shared" si="8"/>
        <v>2179.5840000000003</v>
      </c>
      <c r="T132" s="27">
        <f t="shared" si="9"/>
        <v>2179.5840000000003</v>
      </c>
      <c r="U132" s="27">
        <f t="shared" si="10"/>
        <v>2179.5840000000003</v>
      </c>
      <c r="V132" s="27">
        <f t="shared" si="11"/>
        <v>2179.5840000000003</v>
      </c>
    </row>
    <row r="133" spans="11:18" ht="12.75">
      <c r="K133" s="32"/>
      <c r="R133" s="20"/>
    </row>
    <row r="134" spans="18:22" ht="12.75">
      <c r="R134" t="s">
        <v>102</v>
      </c>
      <c r="U134" s="16"/>
      <c r="V134" s="25">
        <f>V110+V114-V132</f>
        <v>19002.550000000003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2016-01-28T07:04:06Z</cp:lastPrinted>
  <dcterms:created xsi:type="dcterms:W3CDTF">2012-04-11T04:13:08Z</dcterms:created>
  <dcterms:modified xsi:type="dcterms:W3CDTF">2018-01-19T08:13:58Z</dcterms:modified>
  <cp:category/>
  <cp:version/>
  <cp:contentType/>
  <cp:contentStatus/>
</cp:coreProperties>
</file>