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<sst xmlns="http://schemas.openxmlformats.org/spreadsheetml/2006/main" count="424" uniqueCount="102">
  <si>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</si>
  <si>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</si>
  <si>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</si>
  <si>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</si>
  <si>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</si>
  <si>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</si>
  <si>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</si>
  <si>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</si>
  <si>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</si>
  <si>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</si>
  <si>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</si>
  <si>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</si>
  <si>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</si>
  <si>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</si>
  <si>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</si>
  <si>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</si>
  <si>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</si>
  <si>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</si>
  <si>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</si>
  <si>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</si>
  <si>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</si>
  <si>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</si>
  <si>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</si>
  <si>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</si>
  <si>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</si>
  <si>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сентябрь   </t>
  </si>
  <si>
    <t>май</t>
  </si>
  <si>
    <t xml:space="preserve">6.начислено за август   </t>
  </si>
  <si>
    <t>апрель</t>
  </si>
  <si>
    <t xml:space="preserve">6.начислено за июль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</si>
  <si>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</si>
  <si>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</si>
  <si>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9 ул. Карла Маркса за 2 квартал  </t>
  </si>
  <si>
    <t xml:space="preserve">коммунальным услугам жилого дома № 9 ул. Карла Маркса за 3 квартал </t>
  </si>
  <si>
    <t xml:space="preserve">коммунальным услугам жилого дома № 9 ул. Карла Маркса за 4 квартал  </t>
  </si>
  <si>
    <t xml:space="preserve">5.начислено за 4 квартал  </t>
  </si>
  <si>
    <t xml:space="preserve">5.начислено за 3 квартал  </t>
  </si>
  <si>
    <t xml:space="preserve">5.начислено за 2 квартал  </t>
  </si>
  <si>
    <t xml:space="preserve">5.начислено за 1 квартал </t>
  </si>
  <si>
    <t xml:space="preserve">коммунальным услугам жилого дома № 9 ул. Карла Маркса за 1 квартал  </t>
  </si>
  <si>
    <t xml:space="preserve">коммунальным услугам жилого дома № 9 ул. Карла Маркса  за март </t>
  </si>
  <si>
    <t xml:space="preserve">коммунальным услугам жилого дома № 9 ул. Карла Маркса за февраль  </t>
  </si>
  <si>
    <t xml:space="preserve">коммунальным услугам жилого дома № 9   ул. Карла Маркса  за январь  </t>
  </si>
  <si>
    <t xml:space="preserve">5. Тариф  </t>
  </si>
  <si>
    <t xml:space="preserve">6.начислено за декабрь   </t>
  </si>
  <si>
    <t xml:space="preserve">6.начислено за июнь   </t>
  </si>
  <si>
    <t xml:space="preserve">6.начислено за май   </t>
  </si>
  <si>
    <t xml:space="preserve">6.начислено за апрель  </t>
  </si>
  <si>
    <t xml:space="preserve">6.начислено за январь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</si>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</sst>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2">
          <cell r="C332">
            <v>242.6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39">
      <selection activeCell="K71" sqref="K71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13165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242.6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2" ht="15">
      <c r="A8" s="2" t="s">
        <v>38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6470.142</v>
      </c>
      <c r="L8" s="19"/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92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3005.814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152.838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1360.986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727.8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5247.438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32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3" ht="15">
      <c r="A21" s="2" t="s">
        <v>80</v>
      </c>
      <c r="B21" s="3"/>
      <c r="C21" s="3"/>
      <c r="D21" s="3"/>
      <c r="E21" s="3"/>
      <c r="F21" s="3"/>
      <c r="G21" s="3"/>
      <c r="H21" s="3"/>
      <c r="I21" s="3"/>
      <c r="J21" s="4"/>
      <c r="K21" s="15" t="s">
        <v>21</v>
      </c>
      <c r="L21" s="16"/>
      <c r="M21" s="16"/>
    </row>
    <row r="22" spans="1:11" ht="15">
      <c r="A22" s="2" t="s">
        <v>81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14387.704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'[1]Лист1'!$C$332</f>
        <v>242.6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37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6470.142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92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3005.814</v>
      </c>
    </row>
    <row r="28" spans="1:11" ht="15.75">
      <c r="A28" s="7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152.838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1360.986</v>
      </c>
    </row>
    <row r="30" spans="1:11" ht="15.75">
      <c r="A30" s="7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727.8</v>
      </c>
    </row>
    <row r="31" spans="1:11" ht="15.75">
      <c r="A31" s="7" t="s">
        <v>51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Лист2!W40*2</f>
        <v>160.116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5407.554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82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21</v>
      </c>
      <c r="L37" s="16"/>
    </row>
    <row r="38" spans="1:11" ht="15">
      <c r="A38" s="2" t="s">
        <v>83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K22+K25-K32</f>
        <v>15450.291999999998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242.6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36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6470.142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92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3005.814</v>
      </c>
    </row>
    <row r="44" spans="1:11" ht="15.75">
      <c r="A44" s="7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152.838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1360.986</v>
      </c>
    </row>
    <row r="46" spans="1:11" ht="15.75">
      <c r="A46" s="7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727.8</v>
      </c>
    </row>
    <row r="47" spans="1:11" ht="15.75">
      <c r="A47" s="7" t="s">
        <v>51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Лист2!W66+Лист2!K66</f>
        <v>160.116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5407.554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34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84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85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16512.879999999997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242.6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Лист2!AI86*2+Лист2!K86</f>
        <v>6596.38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92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3005.814</v>
      </c>
    </row>
    <row r="60" spans="1:11" ht="15.75">
      <c r="A60" s="7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152.838</v>
      </c>
    </row>
    <row r="61" spans="1:11" ht="15.75">
      <c r="A61" s="7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1360.986</v>
      </c>
    </row>
    <row r="62" spans="1:11" ht="15.75">
      <c r="A62" s="7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727.8</v>
      </c>
    </row>
    <row r="63" spans="1:11" ht="15.75">
      <c r="A63" s="7" t="s">
        <v>51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5247.438</v>
      </c>
    </row>
    <row r="66" spans="1:12" ht="15">
      <c r="A66" s="2" t="s">
        <v>86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13165</v>
      </c>
      <c r="L66" s="16"/>
    </row>
    <row r="67" spans="1:11" ht="15">
      <c r="A67" s="20" t="s">
        <v>87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26006.806</v>
      </c>
    </row>
    <row r="68" spans="1:11" ht="15">
      <c r="A68" s="21" t="s">
        <v>88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21309.984</v>
      </c>
    </row>
    <row r="69" spans="1:12" ht="15">
      <c r="A69" s="2" t="s">
        <v>89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9"/>
    </row>
    <row r="70" spans="1:11" ht="15">
      <c r="A70" s="2" t="s">
        <v>90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17861.821999999996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G101">
      <selection activeCell="X116" sqref="X116"/>
    </sheetView>
  </sheetViews>
  <sheetFormatPr defaultColWidth="9.00390625" defaultRowHeight="12.75"/>
  <cols>
    <col min="10" max="10" width="18.375" style="0" customWidth="1"/>
    <col min="22" max="22" width="10.125" style="0" customWidth="1"/>
    <col min="34" max="34" width="18.25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41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L3" t="s">
        <v>21</v>
      </c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  <c r="L4" t="s">
        <v>21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2" t="s">
        <v>21</v>
      </c>
      <c r="X4" s="16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  <c r="AJ4" s="16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13165</v>
      </c>
      <c r="L5" t="s">
        <v>21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13572.568</v>
      </c>
      <c r="X5" s="16"/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13980.135999999999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242.6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242.6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242.6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4">
        <v>8.89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8.89</v>
      </c>
      <c r="Y8" s="2" t="s">
        <v>43</v>
      </c>
      <c r="Z8" s="3"/>
      <c r="AA8" s="3"/>
      <c r="AB8" s="3"/>
      <c r="AC8" s="3"/>
      <c r="AD8" s="3"/>
      <c r="AE8" s="3"/>
      <c r="AF8" s="3"/>
      <c r="AG8" s="3"/>
      <c r="AH8" s="4"/>
      <c r="AI8" s="13">
        <f>W8</f>
        <v>8.89</v>
      </c>
    </row>
    <row r="9" spans="1:35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2156.714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2156.714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2156.714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92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1001.938</v>
      </c>
      <c r="M11" s="7" t="s">
        <v>92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1001.938</v>
      </c>
      <c r="Y11" s="7" t="s">
        <v>92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1001.938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50.946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50.946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50.946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K6*1.87</f>
        <v>453.66200000000003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453.66200000000003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453.66200000000003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242.6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242.6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242.6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5"/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</f>
        <v>1749.146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1749.146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W27</f>
        <v>1749.146</v>
      </c>
    </row>
    <row r="28" spans="1:33" ht="15.75">
      <c r="A28" s="1"/>
      <c r="B28" s="1"/>
      <c r="C28" s="1"/>
      <c r="D28" s="1"/>
      <c r="E28" s="23" t="s">
        <v>28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26</v>
      </c>
      <c r="S28" s="1"/>
      <c r="T28" s="1"/>
      <c r="U28" s="1"/>
      <c r="Y28" s="1"/>
      <c r="Z28" s="1"/>
      <c r="AA28" s="1"/>
      <c r="AB28" s="1"/>
      <c r="AC28" s="1"/>
      <c r="AD28" s="23" t="s">
        <v>24</v>
      </c>
      <c r="AE28" s="1"/>
      <c r="AF28" s="1"/>
      <c r="AG28" s="1"/>
    </row>
    <row r="29" spans="1:36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21</v>
      </c>
      <c r="L29" s="16"/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21</v>
      </c>
      <c r="X29" s="16" t="s">
        <v>21</v>
      </c>
      <c r="Y29" s="2" t="s">
        <v>72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21</v>
      </c>
      <c r="AJ29" s="16" t="s">
        <v>21</v>
      </c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14387.703999999998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14795.271999999997</v>
      </c>
      <c r="Y30" s="2" t="s">
        <v>73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15122.781999999997</v>
      </c>
    </row>
    <row r="31" spans="1:36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242.6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242.6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242.6</v>
      </c>
      <c r="AJ31" s="16"/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f>K7</f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43</v>
      </c>
      <c r="B33" s="3"/>
      <c r="C33" s="3"/>
      <c r="D33" s="3"/>
      <c r="E33" s="3"/>
      <c r="F33" s="3"/>
      <c r="G33" s="3"/>
      <c r="H33" s="3"/>
      <c r="I33" s="3"/>
      <c r="J33" s="4"/>
      <c r="K33" s="14">
        <f>K8</f>
        <v>8.89</v>
      </c>
      <c r="M33" s="2" t="s">
        <v>43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8.89</v>
      </c>
      <c r="Y33" s="2" t="s">
        <v>43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8.89</v>
      </c>
    </row>
    <row r="34" spans="1:35" ht="15">
      <c r="A34" s="2" t="s">
        <v>47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2156.714</v>
      </c>
      <c r="M34" s="2" t="s">
        <v>46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2156.714</v>
      </c>
      <c r="Y34" s="2" t="s">
        <v>45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2156.714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92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1001.938</v>
      </c>
      <c r="M36" s="7" t="s">
        <v>92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1001.938</v>
      </c>
      <c r="Y36" s="7" t="s">
        <v>92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1001.938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50.946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50.946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50.946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453.66200000000003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453.66200000000003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453.66200000000003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242.6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242.6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242.6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80.058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80.058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6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  <c r="AJ50" s="16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1749.146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1829.204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1829.204</v>
      </c>
    </row>
    <row r="54" spans="5:30" ht="12.75">
      <c r="E54" s="17" t="s">
        <v>14</v>
      </c>
      <c r="R54" s="18" t="s">
        <v>15</v>
      </c>
      <c r="AD54" s="18" t="s">
        <v>16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21</v>
      </c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21</v>
      </c>
      <c r="X55" s="16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21</v>
      </c>
      <c r="AJ55" s="16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15450.292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15777.802000000001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16105.312000000004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242.6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242.6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242.6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43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8.89</v>
      </c>
      <c r="M59" s="2" t="s">
        <v>43</v>
      </c>
      <c r="N59" s="3"/>
      <c r="O59" s="3"/>
      <c r="P59" s="3"/>
      <c r="Q59" s="3"/>
      <c r="R59" s="3"/>
      <c r="S59" s="3"/>
      <c r="T59" s="3"/>
      <c r="U59" s="3"/>
      <c r="V59" s="4"/>
      <c r="W59" s="13">
        <f>K59</f>
        <v>8.89</v>
      </c>
      <c r="Y59" s="2" t="s">
        <v>43</v>
      </c>
      <c r="Z59" s="3"/>
      <c r="AA59" s="3"/>
      <c r="AB59" s="3"/>
      <c r="AC59" s="3"/>
      <c r="AD59" s="3"/>
      <c r="AE59" s="3"/>
      <c r="AF59" s="3"/>
      <c r="AG59" s="3"/>
      <c r="AH59" s="4"/>
      <c r="AI59" s="13">
        <f>W59</f>
        <v>8.89</v>
      </c>
    </row>
    <row r="60" spans="1:35" ht="15">
      <c r="A60" s="2" t="s">
        <v>29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2156.714</v>
      </c>
      <c r="M60" s="2" t="s">
        <v>27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2156.714</v>
      </c>
      <c r="Y60" s="2" t="s">
        <v>25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2156.714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92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1001.938</v>
      </c>
      <c r="M62" s="7" t="s">
        <v>92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1001.938</v>
      </c>
      <c r="Y62" s="7" t="s">
        <v>92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1001.938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50.946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50.946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50.946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453.66200000000003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453.66200000000003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453.66200000000003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242.6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242.6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242.6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80.058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80.058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W52</f>
        <v>1829.204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1829.204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</f>
        <v>1749.146</v>
      </c>
    </row>
    <row r="80" spans="5:30" ht="12.75">
      <c r="E80" s="17" t="s">
        <v>17</v>
      </c>
      <c r="R80" s="18" t="s">
        <v>18</v>
      </c>
      <c r="AD80" s="18" t="s">
        <v>19</v>
      </c>
    </row>
    <row r="81" spans="1:36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2" t="s">
        <v>21</v>
      </c>
      <c r="L81" s="16"/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21</v>
      </c>
      <c r="X81" s="16"/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21</v>
      </c>
      <c r="AJ81" s="19"/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16512.880000000005</v>
      </c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16920.448000000004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17391.135000000002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242.6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249.7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249.7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43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8.89</v>
      </c>
      <c r="M85" s="2" t="s">
        <v>43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8.89</v>
      </c>
      <c r="Y85" s="2" t="s">
        <v>43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8.89</v>
      </c>
    </row>
    <row r="86" spans="1:35" ht="15">
      <c r="A86" s="2" t="s">
        <v>31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2156.714</v>
      </c>
      <c r="M86" s="2" t="s">
        <v>30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2219.833</v>
      </c>
      <c r="Y86" s="2" t="s">
        <v>44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2219.833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92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1001.938</v>
      </c>
      <c r="M88" s="7" t="s">
        <v>92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1001.938</v>
      </c>
      <c r="Y88" s="7" t="s">
        <v>92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1001.938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50.946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50.946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50.946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453.66200000000003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453.66200000000003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453.66200000000003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242.6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242.6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242.6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1749.146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1749.146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1749.146</v>
      </c>
    </row>
    <row r="106" ht="12.75">
      <c r="AI106" s="16" t="s">
        <v>21</v>
      </c>
    </row>
    <row r="107" ht="12.75">
      <c r="AI107" s="24">
        <f>AI82+AI86-AI104</f>
        <v>17861.822</v>
      </c>
    </row>
    <row r="108" spans="1:35" ht="15">
      <c r="A108" t="s">
        <v>21</v>
      </c>
      <c r="K108" t="s">
        <v>93</v>
      </c>
      <c r="L108" t="s">
        <v>94</v>
      </c>
      <c r="M108" s="25" t="s">
        <v>95</v>
      </c>
      <c r="N108" t="s">
        <v>28</v>
      </c>
      <c r="O108" t="s">
        <v>26</v>
      </c>
      <c r="P108" t="s">
        <v>24</v>
      </c>
      <c r="Q108" t="s">
        <v>14</v>
      </c>
      <c r="R108" t="s">
        <v>15</v>
      </c>
      <c r="S108" t="s">
        <v>16</v>
      </c>
      <c r="T108" t="s">
        <v>96</v>
      </c>
      <c r="U108" t="s">
        <v>18</v>
      </c>
      <c r="V108" t="s">
        <v>19</v>
      </c>
      <c r="AI108" s="24" t="s">
        <v>21</v>
      </c>
    </row>
    <row r="109" spans="1:22" ht="15">
      <c r="A109" s="2" t="s">
        <v>97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35" ht="15">
      <c r="A110" s="2" t="s">
        <v>98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13165</v>
      </c>
      <c r="L110" s="27">
        <f>W5</f>
        <v>13572.568</v>
      </c>
      <c r="M110" s="27">
        <f>AI5</f>
        <v>13980.135999999999</v>
      </c>
      <c r="N110" s="27">
        <f>K30</f>
        <v>14387.703999999998</v>
      </c>
      <c r="O110" s="26">
        <f>W30</f>
        <v>14795.271999999997</v>
      </c>
      <c r="P110" s="27">
        <f>AI5</f>
        <v>13980.135999999999</v>
      </c>
      <c r="Q110" s="26">
        <f>K56</f>
        <v>15450.292</v>
      </c>
      <c r="R110" s="27">
        <f>W56</f>
        <v>15777.802000000001</v>
      </c>
      <c r="S110" s="26">
        <f>AI56</f>
        <v>16105.312000000004</v>
      </c>
      <c r="T110" s="26">
        <f>K82</f>
        <v>16512.880000000005</v>
      </c>
      <c r="U110" s="26">
        <f>W82</f>
        <v>16920.448000000004</v>
      </c>
      <c r="V110" s="26">
        <f>AI82</f>
        <v>17391.135000000002</v>
      </c>
      <c r="AI110" s="19"/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f aca="true" t="shared" si="0" ref="K111:K132">K6</f>
        <v>242.6</v>
      </c>
      <c r="L111" s="27">
        <f aca="true" t="shared" si="1" ref="L111:L132">W6</f>
        <v>242.6</v>
      </c>
      <c r="M111" s="27">
        <f aca="true" t="shared" si="2" ref="M111:M132">AI6</f>
        <v>242.6</v>
      </c>
      <c r="N111" s="27">
        <f aca="true" t="shared" si="3" ref="N111:N132">K31</f>
        <v>242.6</v>
      </c>
      <c r="O111" s="27">
        <f aca="true" t="shared" si="4" ref="O111:O132">W31</f>
        <v>242.6</v>
      </c>
      <c r="P111" s="27">
        <f aca="true" t="shared" si="5" ref="P111:P132">AI6</f>
        <v>242.6</v>
      </c>
      <c r="Q111" s="27">
        <f aca="true" t="shared" si="6" ref="Q111:Q132">K57</f>
        <v>242.6</v>
      </c>
      <c r="R111" s="27">
        <f aca="true" t="shared" si="7" ref="R111:R132">W57</f>
        <v>242.6</v>
      </c>
      <c r="S111" s="27">
        <f aca="true" t="shared" si="8" ref="S111:S132">AI57</f>
        <v>242.6</v>
      </c>
      <c r="T111" s="27">
        <f aca="true" t="shared" si="9" ref="T111:T132">K83</f>
        <v>242.6</v>
      </c>
      <c r="U111" s="27">
        <f aca="true" t="shared" si="10" ref="U111:U132">W83</f>
        <v>249.7</v>
      </c>
      <c r="V111" s="27">
        <f aca="true" t="shared" si="11" ref="V111:V132">AI83</f>
        <v>249.7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t="shared" si="0"/>
        <v>8</v>
      </c>
      <c r="L112" s="27">
        <f t="shared" si="1"/>
        <v>8</v>
      </c>
      <c r="M112" s="27">
        <f t="shared" si="2"/>
        <v>8</v>
      </c>
      <c r="N112" s="27">
        <f t="shared" si="3"/>
        <v>8</v>
      </c>
      <c r="O112" s="26">
        <f t="shared" si="4"/>
        <v>8</v>
      </c>
      <c r="P112" s="27">
        <f t="shared" si="5"/>
        <v>8</v>
      </c>
      <c r="Q112" s="26">
        <f t="shared" si="6"/>
        <v>8</v>
      </c>
      <c r="R112" s="27">
        <f t="shared" si="7"/>
        <v>8</v>
      </c>
      <c r="S112" s="26">
        <f t="shared" si="8"/>
        <v>8</v>
      </c>
      <c r="T112" s="26">
        <f t="shared" si="9"/>
        <v>8</v>
      </c>
      <c r="U112" s="26">
        <f t="shared" si="10"/>
        <v>8</v>
      </c>
      <c r="V112" s="26">
        <f t="shared" si="11"/>
        <v>8</v>
      </c>
    </row>
    <row r="113" spans="1:22" ht="15">
      <c r="A113" s="2" t="s">
        <v>43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0"/>
        <v>8.89</v>
      </c>
      <c r="L113" s="31">
        <f t="shared" si="1"/>
        <v>8.89</v>
      </c>
      <c r="M113" s="31">
        <f t="shared" si="2"/>
        <v>8.89</v>
      </c>
      <c r="N113" s="31">
        <f t="shared" si="3"/>
        <v>8.89</v>
      </c>
      <c r="O113" s="31">
        <f t="shared" si="4"/>
        <v>8.89</v>
      </c>
      <c r="P113" s="31">
        <f t="shared" si="5"/>
        <v>8.89</v>
      </c>
      <c r="Q113" s="31">
        <f t="shared" si="6"/>
        <v>8.89</v>
      </c>
      <c r="R113" s="31">
        <f t="shared" si="7"/>
        <v>8.89</v>
      </c>
      <c r="S113" s="31">
        <f t="shared" si="8"/>
        <v>8.89</v>
      </c>
      <c r="T113" s="31">
        <f t="shared" si="9"/>
        <v>8.89</v>
      </c>
      <c r="U113" s="31">
        <f t="shared" si="10"/>
        <v>8.89</v>
      </c>
      <c r="V113" s="31">
        <f t="shared" si="11"/>
        <v>8.89</v>
      </c>
    </row>
    <row r="114" spans="1:22" ht="15">
      <c r="A114" s="2" t="s">
        <v>99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0"/>
        <v>2156.714</v>
      </c>
      <c r="L114" s="26">
        <f t="shared" si="1"/>
        <v>2156.714</v>
      </c>
      <c r="M114" s="26">
        <f t="shared" si="2"/>
        <v>2156.714</v>
      </c>
      <c r="N114" s="26">
        <f t="shared" si="3"/>
        <v>2156.714</v>
      </c>
      <c r="O114" s="26">
        <f t="shared" si="4"/>
        <v>2156.714</v>
      </c>
      <c r="P114" s="26">
        <f t="shared" si="5"/>
        <v>2156.714</v>
      </c>
      <c r="Q114" s="26">
        <f t="shared" si="6"/>
        <v>2156.714</v>
      </c>
      <c r="R114" s="26">
        <f t="shared" si="7"/>
        <v>2156.714</v>
      </c>
      <c r="S114" s="26">
        <f t="shared" si="8"/>
        <v>2156.714</v>
      </c>
      <c r="T114" s="26">
        <f t="shared" si="9"/>
        <v>2156.714</v>
      </c>
      <c r="U114" s="26">
        <f t="shared" si="10"/>
        <v>2219.833</v>
      </c>
      <c r="V114" s="26">
        <f t="shared" si="11"/>
        <v>2219.833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9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15.75">
      <c r="A116" s="7" t="s">
        <v>92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0"/>
        <v>1001.938</v>
      </c>
      <c r="L116" s="26">
        <f t="shared" si="1"/>
        <v>1001.938</v>
      </c>
      <c r="M116" s="26">
        <f t="shared" si="2"/>
        <v>1001.938</v>
      </c>
      <c r="N116" s="26">
        <f t="shared" si="3"/>
        <v>1001.938</v>
      </c>
      <c r="O116" s="26">
        <f t="shared" si="4"/>
        <v>1001.938</v>
      </c>
      <c r="P116" s="26">
        <f t="shared" si="5"/>
        <v>1001.938</v>
      </c>
      <c r="Q116" s="26">
        <f t="shared" si="6"/>
        <v>1001.938</v>
      </c>
      <c r="R116" s="26">
        <f t="shared" si="7"/>
        <v>1001.938</v>
      </c>
      <c r="S116" s="26">
        <f t="shared" si="8"/>
        <v>1001.938</v>
      </c>
      <c r="T116" s="26">
        <f t="shared" si="9"/>
        <v>1001.938</v>
      </c>
      <c r="U116" s="26">
        <f t="shared" si="10"/>
        <v>1001.938</v>
      </c>
      <c r="V116" s="26">
        <f t="shared" si="11"/>
        <v>1001.938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0"/>
        <v>50.946</v>
      </c>
      <c r="L117" s="26">
        <f t="shared" si="1"/>
        <v>50.946</v>
      </c>
      <c r="M117" s="26">
        <f t="shared" si="2"/>
        <v>50.946</v>
      </c>
      <c r="N117" s="26">
        <f t="shared" si="3"/>
        <v>50.946</v>
      </c>
      <c r="O117" s="26">
        <f t="shared" si="4"/>
        <v>50.946</v>
      </c>
      <c r="P117" s="26">
        <f t="shared" si="5"/>
        <v>50.946</v>
      </c>
      <c r="Q117" s="26">
        <f t="shared" si="6"/>
        <v>50.946</v>
      </c>
      <c r="R117" s="26">
        <f t="shared" si="7"/>
        <v>50.946</v>
      </c>
      <c r="S117" s="26">
        <f t="shared" si="8"/>
        <v>50.946</v>
      </c>
      <c r="T117" s="26">
        <f t="shared" si="9"/>
        <v>50.946</v>
      </c>
      <c r="U117" s="26">
        <f t="shared" si="10"/>
        <v>50.946</v>
      </c>
      <c r="V117" s="26">
        <f t="shared" si="11"/>
        <v>50.946</v>
      </c>
    </row>
    <row r="118" spans="1:22" ht="15.75">
      <c r="A118" s="7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0"/>
        <v>453.66200000000003</v>
      </c>
      <c r="L118" s="26">
        <f t="shared" si="1"/>
        <v>453.66200000000003</v>
      </c>
      <c r="M118" s="26">
        <f t="shared" si="2"/>
        <v>453.66200000000003</v>
      </c>
      <c r="N118" s="26">
        <f t="shared" si="3"/>
        <v>453.66200000000003</v>
      </c>
      <c r="O118" s="26">
        <f t="shared" si="4"/>
        <v>453.66200000000003</v>
      </c>
      <c r="P118" s="26">
        <f t="shared" si="5"/>
        <v>453.66200000000003</v>
      </c>
      <c r="Q118" s="26">
        <f t="shared" si="6"/>
        <v>453.66200000000003</v>
      </c>
      <c r="R118" s="26">
        <f t="shared" si="7"/>
        <v>453.66200000000003</v>
      </c>
      <c r="S118" s="26">
        <f t="shared" si="8"/>
        <v>453.66200000000003</v>
      </c>
      <c r="T118" s="26">
        <f t="shared" si="9"/>
        <v>453.66200000000003</v>
      </c>
      <c r="U118" s="26">
        <f t="shared" si="10"/>
        <v>453.66200000000003</v>
      </c>
      <c r="V118" s="26">
        <f t="shared" si="11"/>
        <v>453.66200000000003</v>
      </c>
    </row>
    <row r="119" spans="1:22" ht="15.75">
      <c r="A119" s="7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0"/>
        <v>242.6</v>
      </c>
      <c r="L119" s="26">
        <f t="shared" si="1"/>
        <v>242.6</v>
      </c>
      <c r="M119" s="26">
        <f t="shared" si="2"/>
        <v>242.6</v>
      </c>
      <c r="N119" s="26">
        <f t="shared" si="3"/>
        <v>242.6</v>
      </c>
      <c r="O119" s="26">
        <f t="shared" si="4"/>
        <v>242.6</v>
      </c>
      <c r="P119" s="26">
        <f t="shared" si="5"/>
        <v>242.6</v>
      </c>
      <c r="Q119" s="26">
        <f t="shared" si="6"/>
        <v>242.6</v>
      </c>
      <c r="R119" s="26">
        <f t="shared" si="7"/>
        <v>242.6</v>
      </c>
      <c r="S119" s="26">
        <f t="shared" si="8"/>
        <v>242.6</v>
      </c>
      <c r="T119" s="26">
        <f t="shared" si="9"/>
        <v>242.6</v>
      </c>
      <c r="U119" s="26">
        <f t="shared" si="10"/>
        <v>242.6</v>
      </c>
      <c r="V119" s="26">
        <f t="shared" si="11"/>
        <v>242.6</v>
      </c>
    </row>
    <row r="120" spans="1:22" ht="15.75">
      <c r="A120" s="7" t="s">
        <v>76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0"/>
        <v>0</v>
      </c>
      <c r="L120" s="26">
        <f t="shared" si="1"/>
        <v>0</v>
      </c>
      <c r="M120" s="26">
        <f t="shared" si="2"/>
        <v>0</v>
      </c>
      <c r="N120" s="26">
        <f t="shared" si="3"/>
        <v>0</v>
      </c>
      <c r="O120" s="26">
        <f t="shared" si="4"/>
        <v>80.058</v>
      </c>
      <c r="P120" s="26">
        <f t="shared" si="5"/>
        <v>0</v>
      </c>
      <c r="Q120" s="26">
        <f t="shared" si="6"/>
        <v>80.058</v>
      </c>
      <c r="R120" s="26">
        <f t="shared" si="7"/>
        <v>80.058</v>
      </c>
      <c r="S120" s="26">
        <f t="shared" si="8"/>
        <v>0</v>
      </c>
      <c r="T120" s="26">
        <f t="shared" si="9"/>
        <v>0</v>
      </c>
      <c r="U120" s="26">
        <f t="shared" si="10"/>
        <v>0</v>
      </c>
      <c r="V120" s="26">
        <f t="shared" si="11"/>
        <v>0</v>
      </c>
    </row>
    <row r="121" spans="1:22" ht="15.75">
      <c r="A121" s="7" t="s">
        <v>77</v>
      </c>
      <c r="B121" s="6"/>
      <c r="C121" s="6"/>
      <c r="D121" s="6"/>
      <c r="E121" s="6"/>
      <c r="F121" s="6"/>
      <c r="G121" s="6"/>
      <c r="H121" s="6"/>
      <c r="I121" s="3"/>
      <c r="J121" s="4"/>
      <c r="K121" s="29">
        <f t="shared" si="0"/>
        <v>0</v>
      </c>
      <c r="L121" s="26">
        <f t="shared" si="1"/>
        <v>0</v>
      </c>
      <c r="M121" s="26">
        <f t="shared" si="2"/>
        <v>0</v>
      </c>
      <c r="N121" s="26">
        <f t="shared" si="3"/>
        <v>0</v>
      </c>
      <c r="O121" s="26">
        <f t="shared" si="4"/>
        <v>0</v>
      </c>
      <c r="P121" s="26">
        <f t="shared" si="5"/>
        <v>0</v>
      </c>
      <c r="Q121" s="26">
        <f t="shared" si="6"/>
        <v>0</v>
      </c>
      <c r="R121" s="26">
        <f t="shared" si="7"/>
        <v>0</v>
      </c>
      <c r="S121" s="26">
        <f t="shared" si="8"/>
        <v>0</v>
      </c>
      <c r="T121" s="26">
        <f t="shared" si="9"/>
        <v>0</v>
      </c>
      <c r="U121" s="26">
        <f t="shared" si="10"/>
        <v>0</v>
      </c>
      <c r="V121" s="26">
        <f t="shared" si="11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0"/>
        <v>0</v>
      </c>
      <c r="L122" s="26">
        <f t="shared" si="1"/>
        <v>0</v>
      </c>
      <c r="M122" s="26">
        <f t="shared" si="2"/>
        <v>0</v>
      </c>
      <c r="N122" s="26">
        <f t="shared" si="3"/>
        <v>0</v>
      </c>
      <c r="O122" s="26">
        <f t="shared" si="4"/>
        <v>0</v>
      </c>
      <c r="P122" s="26">
        <f t="shared" si="5"/>
        <v>0</v>
      </c>
      <c r="Q122" s="26">
        <f t="shared" si="6"/>
        <v>0</v>
      </c>
      <c r="R122" s="26">
        <f t="shared" si="7"/>
        <v>0</v>
      </c>
      <c r="S122" s="26">
        <f t="shared" si="8"/>
        <v>0</v>
      </c>
      <c r="T122" s="26">
        <f t="shared" si="9"/>
        <v>0</v>
      </c>
      <c r="U122" s="26">
        <f t="shared" si="10"/>
        <v>0</v>
      </c>
      <c r="V122" s="26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0"/>
        <v>0</v>
      </c>
      <c r="L123" s="26">
        <f t="shared" si="1"/>
        <v>0</v>
      </c>
      <c r="M123" s="26">
        <f t="shared" si="2"/>
        <v>0</v>
      </c>
      <c r="N123" s="26">
        <f t="shared" si="3"/>
        <v>0</v>
      </c>
      <c r="O123" s="26">
        <f t="shared" si="4"/>
        <v>0</v>
      </c>
      <c r="P123" s="26">
        <f t="shared" si="5"/>
        <v>0</v>
      </c>
      <c r="Q123" s="26">
        <f t="shared" si="6"/>
        <v>0</v>
      </c>
      <c r="R123" s="26">
        <f t="shared" si="7"/>
        <v>0</v>
      </c>
      <c r="S123" s="26">
        <f t="shared" si="8"/>
        <v>0</v>
      </c>
      <c r="T123" s="26">
        <f t="shared" si="9"/>
        <v>0</v>
      </c>
      <c r="U123" s="26">
        <f t="shared" si="10"/>
        <v>0</v>
      </c>
      <c r="V123" s="26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0"/>
        <v>0</v>
      </c>
      <c r="L124" s="26">
        <f t="shared" si="1"/>
        <v>0</v>
      </c>
      <c r="M124" s="26">
        <f t="shared" si="2"/>
        <v>0</v>
      </c>
      <c r="N124" s="26">
        <f t="shared" si="3"/>
        <v>0</v>
      </c>
      <c r="O124" s="26">
        <f t="shared" si="4"/>
        <v>0</v>
      </c>
      <c r="P124" s="26">
        <f t="shared" si="5"/>
        <v>0</v>
      </c>
      <c r="Q124" s="26">
        <f t="shared" si="6"/>
        <v>0</v>
      </c>
      <c r="R124" s="26">
        <f t="shared" si="7"/>
        <v>0</v>
      </c>
      <c r="S124" s="26">
        <f t="shared" si="8"/>
        <v>0</v>
      </c>
      <c r="T124" s="26">
        <f t="shared" si="9"/>
        <v>0</v>
      </c>
      <c r="U124" s="26">
        <f t="shared" si="10"/>
        <v>0</v>
      </c>
      <c r="V124" s="26">
        <f t="shared" si="11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9">
        <f t="shared" si="0"/>
        <v>0</v>
      </c>
      <c r="L125" s="26">
        <f t="shared" si="1"/>
        <v>0</v>
      </c>
      <c r="M125" s="26">
        <f t="shared" si="2"/>
        <v>0</v>
      </c>
      <c r="N125" s="26">
        <f t="shared" si="3"/>
        <v>0</v>
      </c>
      <c r="O125" s="26">
        <f t="shared" si="4"/>
        <v>0</v>
      </c>
      <c r="P125" s="26">
        <f t="shared" si="5"/>
        <v>0</v>
      </c>
      <c r="Q125" s="26">
        <f t="shared" si="6"/>
        <v>0</v>
      </c>
      <c r="R125" s="26">
        <f t="shared" si="7"/>
        <v>0</v>
      </c>
      <c r="S125" s="26">
        <f t="shared" si="8"/>
        <v>0</v>
      </c>
      <c r="T125" s="26">
        <f t="shared" si="9"/>
        <v>0</v>
      </c>
      <c r="U125" s="26">
        <f t="shared" si="10"/>
        <v>0</v>
      </c>
      <c r="V125" s="26">
        <f t="shared" si="11"/>
        <v>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 t="shared" si="0"/>
        <v>0</v>
      </c>
      <c r="L126" s="26">
        <f t="shared" si="1"/>
        <v>0</v>
      </c>
      <c r="M126" s="26">
        <f t="shared" si="2"/>
        <v>0</v>
      </c>
      <c r="N126" s="26">
        <f t="shared" si="3"/>
        <v>0</v>
      </c>
      <c r="O126" s="26">
        <f t="shared" si="4"/>
        <v>0</v>
      </c>
      <c r="P126" s="26">
        <f t="shared" si="5"/>
        <v>0</v>
      </c>
      <c r="Q126" s="26">
        <f t="shared" si="6"/>
        <v>0</v>
      </c>
      <c r="R126" s="26">
        <f t="shared" si="7"/>
        <v>0</v>
      </c>
      <c r="S126" s="26">
        <f t="shared" si="8"/>
        <v>0</v>
      </c>
      <c r="T126" s="26">
        <f t="shared" si="9"/>
        <v>0</v>
      </c>
      <c r="U126" s="26">
        <f t="shared" si="10"/>
        <v>0</v>
      </c>
      <c r="V126" s="26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0"/>
        <v>0</v>
      </c>
      <c r="L127" s="26">
        <f t="shared" si="1"/>
        <v>0</v>
      </c>
      <c r="M127" s="26">
        <f t="shared" si="2"/>
        <v>0</v>
      </c>
      <c r="N127" s="26">
        <f t="shared" si="3"/>
        <v>0</v>
      </c>
      <c r="O127" s="26">
        <f t="shared" si="4"/>
        <v>0</v>
      </c>
      <c r="P127" s="26">
        <f t="shared" si="5"/>
        <v>0</v>
      </c>
      <c r="Q127" s="26">
        <f t="shared" si="6"/>
        <v>0</v>
      </c>
      <c r="R127" s="26">
        <f t="shared" si="7"/>
        <v>0</v>
      </c>
      <c r="S127" s="26">
        <f t="shared" si="8"/>
        <v>0</v>
      </c>
      <c r="T127" s="26">
        <f t="shared" si="9"/>
        <v>0</v>
      </c>
      <c r="U127" s="26">
        <f t="shared" si="10"/>
        <v>0</v>
      </c>
      <c r="V127" s="26">
        <f t="shared" si="11"/>
        <v>0</v>
      </c>
    </row>
    <row r="128" spans="1:22" ht="15">
      <c r="A128" s="2" t="s">
        <v>100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0"/>
        <v>0</v>
      </c>
      <c r="L128" s="26">
        <f t="shared" si="1"/>
        <v>0</v>
      </c>
      <c r="M128" s="26">
        <f t="shared" si="2"/>
        <v>0</v>
      </c>
      <c r="N128" s="26">
        <f t="shared" si="3"/>
        <v>0</v>
      </c>
      <c r="O128" s="26">
        <f t="shared" si="4"/>
        <v>0</v>
      </c>
      <c r="P128" s="26">
        <f t="shared" si="5"/>
        <v>0</v>
      </c>
      <c r="Q128" s="26">
        <f t="shared" si="6"/>
        <v>0</v>
      </c>
      <c r="R128" s="26">
        <f t="shared" si="7"/>
        <v>0</v>
      </c>
      <c r="S128" s="26">
        <f t="shared" si="8"/>
        <v>0</v>
      </c>
      <c r="T128" s="26">
        <f t="shared" si="9"/>
        <v>0</v>
      </c>
      <c r="U128" s="26">
        <f t="shared" si="10"/>
        <v>0</v>
      </c>
      <c r="V128" s="26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>
        <f t="shared" si="0"/>
        <v>0</v>
      </c>
      <c r="L129" s="26">
        <f t="shared" si="1"/>
        <v>0</v>
      </c>
      <c r="M129" s="26">
        <f t="shared" si="2"/>
        <v>0</v>
      </c>
      <c r="N129" s="26">
        <f t="shared" si="3"/>
        <v>0</v>
      </c>
      <c r="O129" s="26">
        <f t="shared" si="4"/>
        <v>0</v>
      </c>
      <c r="P129" s="26">
        <f t="shared" si="5"/>
        <v>0</v>
      </c>
      <c r="Q129" s="26">
        <f t="shared" si="6"/>
        <v>0</v>
      </c>
      <c r="R129" s="26">
        <f t="shared" si="7"/>
        <v>0</v>
      </c>
      <c r="S129" s="26">
        <f t="shared" si="8"/>
        <v>0</v>
      </c>
      <c r="T129" s="26">
        <f t="shared" si="9"/>
        <v>0</v>
      </c>
      <c r="U129" s="26">
        <f t="shared" si="10"/>
        <v>0</v>
      </c>
      <c r="V129" s="26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0"/>
        <v>0</v>
      </c>
      <c r="L130" s="26">
        <f t="shared" si="1"/>
        <v>0</v>
      </c>
      <c r="M130" s="26">
        <f t="shared" si="2"/>
        <v>0</v>
      </c>
      <c r="N130" s="26">
        <f t="shared" si="3"/>
        <v>0</v>
      </c>
      <c r="O130" s="26">
        <f t="shared" si="4"/>
        <v>0</v>
      </c>
      <c r="P130" s="26">
        <f t="shared" si="5"/>
        <v>0</v>
      </c>
      <c r="Q130" s="26">
        <f t="shared" si="6"/>
        <v>0</v>
      </c>
      <c r="R130" s="26">
        <f t="shared" si="7"/>
        <v>0</v>
      </c>
      <c r="S130" s="26">
        <f t="shared" si="8"/>
        <v>0</v>
      </c>
      <c r="T130" s="26">
        <f t="shared" si="9"/>
        <v>0</v>
      </c>
      <c r="U130" s="26">
        <f t="shared" si="10"/>
        <v>0</v>
      </c>
      <c r="V130" s="26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0"/>
        <v>0</v>
      </c>
      <c r="L131" s="26">
        <f t="shared" si="1"/>
        <v>0</v>
      </c>
      <c r="M131" s="26">
        <f t="shared" si="2"/>
        <v>0</v>
      </c>
      <c r="N131" s="26">
        <f t="shared" si="3"/>
        <v>0</v>
      </c>
      <c r="O131" s="26">
        <f t="shared" si="4"/>
        <v>0</v>
      </c>
      <c r="P131" s="26">
        <f t="shared" si="5"/>
        <v>0</v>
      </c>
      <c r="Q131" s="26">
        <f t="shared" si="6"/>
        <v>0</v>
      </c>
      <c r="R131" s="26">
        <f t="shared" si="7"/>
        <v>0</v>
      </c>
      <c r="S131" s="26">
        <f t="shared" si="8"/>
        <v>0</v>
      </c>
      <c r="T131" s="26">
        <f t="shared" si="9"/>
        <v>0</v>
      </c>
      <c r="U131" s="26">
        <f t="shared" si="10"/>
        <v>0</v>
      </c>
      <c r="V131" s="26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9">
        <f t="shared" si="0"/>
        <v>1749.146</v>
      </c>
      <c r="L132" s="26">
        <f t="shared" si="1"/>
        <v>1749.146</v>
      </c>
      <c r="M132" s="26">
        <f t="shared" si="2"/>
        <v>1749.146</v>
      </c>
      <c r="N132" s="26">
        <f t="shared" si="3"/>
        <v>1749.146</v>
      </c>
      <c r="O132" s="26">
        <f t="shared" si="4"/>
        <v>1829.204</v>
      </c>
      <c r="P132" s="26">
        <f t="shared" si="5"/>
        <v>1749.146</v>
      </c>
      <c r="Q132" s="26">
        <f t="shared" si="6"/>
        <v>1829.204</v>
      </c>
      <c r="R132" s="26">
        <f t="shared" si="7"/>
        <v>1829.204</v>
      </c>
      <c r="S132" s="26">
        <f t="shared" si="8"/>
        <v>1749.146</v>
      </c>
      <c r="T132" s="26">
        <f t="shared" si="9"/>
        <v>1749.146</v>
      </c>
      <c r="U132" s="26">
        <f t="shared" si="10"/>
        <v>1749.146</v>
      </c>
      <c r="V132" s="26">
        <f t="shared" si="11"/>
        <v>1749.146</v>
      </c>
    </row>
    <row r="133" spans="11:18" ht="12.75">
      <c r="K133" s="32"/>
      <c r="R133" s="19"/>
    </row>
    <row r="134" spans="18:22" ht="12.75">
      <c r="R134" t="s">
        <v>101</v>
      </c>
      <c r="U134" s="16"/>
      <c r="V134" s="24">
        <f>V110+V114-V132</f>
        <v>17861.822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2014-02-07T08:11:22Z</cp:lastPrinted>
  <dcterms:created xsi:type="dcterms:W3CDTF">2012-04-11T04:13:08Z</dcterms:created>
  <dcterms:modified xsi:type="dcterms:W3CDTF">2018-01-19T07:55:41Z</dcterms:modified>
  <cp:category/>
  <cp:version/>
  <cp:contentType/>
  <cp:contentStatus/>
</cp:coreProperties>
</file>