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<sst xmlns="http://schemas.openxmlformats.org/spreadsheetml/2006/main" count="417" uniqueCount="96">
  <si>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</si>
  <si>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</si>
  <si>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</si>
  <si>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</si>
  <si>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</si>
  <si>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</si>
  <si>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</si>
  <si>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</si>
  <si>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</si>
  <si>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</si>
  <si>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</si>
  <si>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</si>
  <si>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</si>
  <si>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</si>
  <si>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</si>
  <si>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</si>
  <si>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</si>
  <si>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</si>
  <si>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</si>
  <si>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</si>
  <si>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</si>
  <si>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</si>
  <si>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</si>
  <si>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</si>
  <si>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</si>
  <si>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</si>
  <si>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сентябрь  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</si>
  <si>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</si>
  <si>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</si>
  <si>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</si>
  <si>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</si>
  <si>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</si>
  <si>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</si>
  <si>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</si>
  <si>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</si>
  <si>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48 ул. Карла Маркса за 1 квартал  </t>
  </si>
  <si>
    <t xml:space="preserve">5.начислено за 1 квартал  </t>
  </si>
  <si>
    <t xml:space="preserve">коммунальным услугам жилого дома № 48 ул. Карла Маркса за 2 квартал  </t>
  </si>
  <si>
    <t xml:space="preserve">5.начислено за 2 квартал  </t>
  </si>
  <si>
    <t xml:space="preserve">коммунальным услугам жилого дома № 48 ул. Карла Маркса за 3 квартал  </t>
  </si>
  <si>
    <t xml:space="preserve">5.начислено за 3 квартал  </t>
  </si>
  <si>
    <t xml:space="preserve">коммунальным услугам жилого дома № 48 ул. Карла Маркса за 4 квартал  </t>
  </si>
  <si>
    <t xml:space="preserve">5.начислено за 4 квартал  </t>
  </si>
  <si>
    <t xml:space="preserve">коммунальным услугам жилого дома № 48   ул. Карла Маркса  за январь  </t>
  </si>
  <si>
    <t xml:space="preserve">5. Тариф  </t>
  </si>
  <si>
    <t xml:space="preserve">коммунальным услугам жилого дома № 48 ул. Карла Маркса за февраль  </t>
  </si>
  <si>
    <t xml:space="preserve">5. Тариф </t>
  </si>
  <si>
    <t xml:space="preserve">коммунальным услугам жилого дома № 48 ул. Карла Маркса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</si>
  <si>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</si>
  <si>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</si>
  <si>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</si>
  <si>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</si>
  <si>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</si>
  <si>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</si>
  <si>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</si>
  <si>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</si>
  <si>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</si>
  <si>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</si>
  <si>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</si>
  <si>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</si>
  <si>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</si>
  <si>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</si>
  <si>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</si>
  <si>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</si>
  <si>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</si>
  <si>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</si>
  <si>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</si>
  <si>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</si>
  <si>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</si>
  <si>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</si>
  <si>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</si>
  <si>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</si>
  <si>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</si>
  <si>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01.01.2017года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</si>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</sst>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70" sqref="K70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44076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17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11864.622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86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5737.809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291.75300000000004</v>
      </c>
    </row>
    <row r="12" spans="1:11" ht="15.75">
      <c r="A12" s="7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2139.5220000000004</v>
      </c>
    </row>
    <row r="13" spans="1:11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1389.3000000000002</v>
      </c>
    </row>
    <row r="14" spans="1:11" ht="15.75">
      <c r="A14" s="7" t="s">
        <v>50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9558.384000000002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74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75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46382.238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463.1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17</v>
      </c>
    </row>
    <row r="24" spans="1:11" ht="15">
      <c r="A24" s="2" t="s">
        <v>38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11864.622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86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5737.809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291.75300000000004</v>
      </c>
    </row>
    <row r="28" spans="1:11" ht="15.75">
      <c r="A28" s="7" t="s">
        <v>48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2139.5220000000004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1389.3000000000002</v>
      </c>
    </row>
    <row r="30" spans="1:11" ht="15.75">
      <c r="A30" s="7" t="s">
        <v>50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Лист2!AI40*2</f>
        <v>305.646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9864.030000000002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76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77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48382.83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463.1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17</v>
      </c>
    </row>
    <row r="40" spans="1:12" ht="15">
      <c r="A40" s="2" t="s">
        <v>40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11864.622</v>
      </c>
      <c r="L40" s="20"/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86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5737.809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291.75300000000004</v>
      </c>
    </row>
    <row r="44" spans="1:11" ht="15.75">
      <c r="A44" s="7" t="s">
        <v>48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2139.5220000000004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1389.3000000000002</v>
      </c>
    </row>
    <row r="46" spans="1:11" ht="15.75">
      <c r="A46" s="7" t="s">
        <v>50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Лист2!AI67+Лист2!W66+Лист2!K67+Лист2!K66</f>
        <v>1060.646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10619.030000000002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78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79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49628.422000000006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463.1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17</v>
      </c>
    </row>
    <row r="56" spans="1:11" ht="15">
      <c r="A56" s="2" t="s">
        <v>42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Лист2!AI86+Лист2!W86+Лист2!K86</f>
        <v>11864.622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86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5737.809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291.75300000000004</v>
      </c>
    </row>
    <row r="60" spans="1:11" ht="15.75">
      <c r="A60" s="7" t="s">
        <v>48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2139.5220000000004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1389.3000000000002</v>
      </c>
    </row>
    <row r="62" spans="1:11" ht="15.75">
      <c r="A62" s="7" t="s">
        <v>50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</f>
        <v>605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10163.384000000002</v>
      </c>
    </row>
    <row r="65" spans="1:12" ht="15">
      <c r="A65" s="2" t="s">
        <v>80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44076</v>
      </c>
      <c r="L65" s="16"/>
    </row>
    <row r="66" spans="1:11" ht="15">
      <c r="A66" s="21" t="s">
        <v>81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47458.488</v>
      </c>
    </row>
    <row r="67" spans="1:11" ht="15">
      <c r="A67" s="22" t="s">
        <v>82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40204.82800000001</v>
      </c>
    </row>
    <row r="68" spans="1:12" ht="15">
      <c r="A68" s="2" t="s">
        <v>83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84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51329.65999999999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F101">
      <selection activeCell="L112" sqref="L112:R112"/>
    </sheetView>
  </sheetViews>
  <sheetFormatPr defaultColWidth="9.00390625" defaultRowHeight="12.75"/>
  <cols>
    <col min="10" max="10" width="18.125" style="0" customWidth="1"/>
    <col min="22" max="22" width="10.00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68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21</v>
      </c>
      <c r="AJ4" s="16"/>
    </row>
    <row r="5" spans="1:36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2">
        <v>44076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44844.746</v>
      </c>
      <c r="X5" s="16"/>
      <c r="Y5" s="2" t="s">
        <v>69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45613.492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463.1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463.1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463.1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15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15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15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8.54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8.54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8.54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3954.874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3954.874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3954.874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86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1912.603</v>
      </c>
      <c r="M11" s="7" t="s">
        <v>86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1912.603</v>
      </c>
      <c r="Y11" s="7" t="s">
        <v>86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1912.603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97.251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97.251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97.251</v>
      </c>
    </row>
    <row r="13" spans="1:35" ht="15.75">
      <c r="A13" s="7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713.1740000000001</v>
      </c>
      <c r="M13" s="7" t="s">
        <v>48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713.1740000000001</v>
      </c>
      <c r="Y13" s="7" t="s">
        <v>48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713.1740000000001</v>
      </c>
    </row>
    <row r="14" spans="1:35" ht="15.75">
      <c r="A14" s="7" t="s">
        <v>49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463.1</v>
      </c>
      <c r="M14" s="7" t="s">
        <v>49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463.1</v>
      </c>
      <c r="Y14" s="7" t="s">
        <v>49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463.1</v>
      </c>
    </row>
    <row r="15" spans="1:35" ht="15.75">
      <c r="A15" s="7" t="s">
        <v>70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70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70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71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71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71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6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  <c r="AJ19" s="16"/>
    </row>
    <row r="20" spans="1:35" ht="15">
      <c r="A20" s="2" t="s">
        <v>85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85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85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3186.128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K27</f>
        <v>3186.128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</f>
        <v>3186.128</v>
      </c>
    </row>
    <row r="28" spans="5:30" ht="12.75">
      <c r="E28" s="17" t="s">
        <v>29</v>
      </c>
      <c r="R28" s="18" t="s">
        <v>27</v>
      </c>
      <c r="AD28" s="18" t="s">
        <v>25</v>
      </c>
    </row>
    <row r="29" spans="1:36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L29" s="16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X29" s="16"/>
      <c r="Y29" s="2" t="s">
        <v>65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/>
    </row>
    <row r="30" spans="1:35" ht="15">
      <c r="A30" s="2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46382.238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47150.984</v>
      </c>
      <c r="Y30" s="2" t="s">
        <v>67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47766.90699999999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463.1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463.1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463.1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f>K7</f>
        <v>15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15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15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8.54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8.54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8.54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3954.874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3954.874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3954.874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86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1912.603</v>
      </c>
      <c r="M36" s="7" t="s">
        <v>86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1912.603</v>
      </c>
      <c r="Y36" s="7" t="s">
        <v>86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1912.603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97.251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97.251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97.251</v>
      </c>
    </row>
    <row r="38" spans="1:35" ht="15.75">
      <c r="A38" s="7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713.1740000000001</v>
      </c>
      <c r="M38" s="7" t="s">
        <v>48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713.1740000000001</v>
      </c>
      <c r="Y38" s="7" t="s">
        <v>48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713.1740000000001</v>
      </c>
    </row>
    <row r="39" spans="1:35" ht="15.75">
      <c r="A39" s="7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463.1</v>
      </c>
      <c r="M39" s="7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463.1</v>
      </c>
      <c r="Y39" s="7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463.1</v>
      </c>
    </row>
    <row r="40" spans="1:35" ht="15.75">
      <c r="A40" s="7" t="s">
        <v>70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70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152.823</v>
      </c>
      <c r="Y40" s="7" t="s">
        <v>70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152.823</v>
      </c>
    </row>
    <row r="41" spans="1:35" ht="15.75">
      <c r="A41" s="7" t="s">
        <v>71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71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71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85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85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85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3186.128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3338.951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3338.951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53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6"/>
      <c r="M55" s="2" t="s">
        <v>57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65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/>
    </row>
    <row r="56" spans="1:35" ht="15">
      <c r="A56" s="2" t="s">
        <v>54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48382.82999999999</v>
      </c>
      <c r="M56" s="2" t="s">
        <v>58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48848.75299999998</v>
      </c>
      <c r="Y56" s="2" t="s">
        <v>66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49464.67599999998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463.1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463.1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463.1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15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15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15</v>
      </c>
    </row>
    <row r="59" spans="1:36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8.54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8.54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8.54</v>
      </c>
      <c r="AJ59" s="16"/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3954.874</v>
      </c>
      <c r="M60" s="2" t="s">
        <v>28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3954.874</v>
      </c>
      <c r="Y60" s="2" t="s">
        <v>31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3954.874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86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1912.603</v>
      </c>
      <c r="M62" s="7" t="s">
        <v>86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1912.603</v>
      </c>
      <c r="Y62" s="7" t="s">
        <v>86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1912.603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97.251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97.251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97.251</v>
      </c>
    </row>
    <row r="64" spans="1:35" ht="15.75">
      <c r="A64" s="7" t="s">
        <v>48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713.1740000000001</v>
      </c>
      <c r="M64" s="7" t="s">
        <v>48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713.1740000000001</v>
      </c>
      <c r="Y64" s="7" t="s">
        <v>48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713.1740000000001</v>
      </c>
    </row>
    <row r="65" spans="1:35" ht="15.75">
      <c r="A65" s="7" t="s">
        <v>49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463.1</v>
      </c>
      <c r="M65" s="7" t="s">
        <v>49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463.1</v>
      </c>
      <c r="Y65" s="7" t="s">
        <v>49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463.1</v>
      </c>
    </row>
    <row r="66" spans="1:35" ht="15.75">
      <c r="A66" s="7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152.823</v>
      </c>
      <c r="M66" s="7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152.823</v>
      </c>
      <c r="Y66" s="7" t="s">
        <v>70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71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150</v>
      </c>
      <c r="M67" s="7" t="s">
        <v>71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71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605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85</v>
      </c>
      <c r="B71" s="3"/>
      <c r="C71" s="3"/>
      <c r="D71" s="3"/>
      <c r="E71" s="3"/>
      <c r="F71" s="3"/>
      <c r="G71" s="3"/>
      <c r="H71" s="3"/>
      <c r="I71" s="3"/>
      <c r="J71" s="4"/>
      <c r="K71" s="5">
        <v>150</v>
      </c>
      <c r="M71" s="2" t="s">
        <v>85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85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605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3488.951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3338.951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3791.128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6" ht="15">
      <c r="A81" s="2" t="s">
        <v>61</v>
      </c>
      <c r="B81" s="3"/>
      <c r="C81" s="3"/>
      <c r="D81" s="3"/>
      <c r="E81" s="3"/>
      <c r="F81" s="3"/>
      <c r="G81" s="3"/>
      <c r="H81" s="3"/>
      <c r="I81" s="3"/>
      <c r="J81" s="4"/>
      <c r="K81" s="19"/>
      <c r="L81" s="16"/>
      <c r="M81" s="2" t="s">
        <v>59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21</v>
      </c>
      <c r="X81" s="20" t="s">
        <v>21</v>
      </c>
      <c r="Y81" s="2" t="s">
        <v>63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21</v>
      </c>
      <c r="AJ81" s="20" t="s">
        <v>21</v>
      </c>
    </row>
    <row r="82" spans="1:35" ht="15">
      <c r="A82" s="2" t="s">
        <v>62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49628.42199999998</v>
      </c>
      <c r="M82" s="2" t="s">
        <v>60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49792.167999999976</v>
      </c>
      <c r="Y82" s="2" t="s">
        <v>64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50560.913999999975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AI57</f>
        <v>463.1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463.1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463.1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AI58</f>
        <v>15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15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15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8.54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8.54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8.54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3954.874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3954.874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3954.874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86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1912.603</v>
      </c>
      <c r="M88" s="7" t="s">
        <v>86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1912.603</v>
      </c>
      <c r="Y88" s="7" t="s">
        <v>86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1912.603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97.251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97.251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97.251</v>
      </c>
    </row>
    <row r="90" spans="1:35" ht="15.75">
      <c r="A90" s="7" t="s">
        <v>48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713.1740000000001</v>
      </c>
      <c r="M90" s="7" t="s">
        <v>48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713.1740000000001</v>
      </c>
      <c r="Y90" s="7" t="s">
        <v>48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713.1740000000001</v>
      </c>
    </row>
    <row r="91" spans="1:35" ht="15.75">
      <c r="A91" s="7" t="s">
        <v>49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463.1</v>
      </c>
      <c r="M91" s="7" t="s">
        <v>49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463.1</v>
      </c>
      <c r="Y91" s="7" t="s">
        <v>49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463.1</v>
      </c>
    </row>
    <row r="92" spans="1:35" ht="15.75">
      <c r="A92" s="7" t="s">
        <v>70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70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70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71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605</v>
      </c>
      <c r="M93" s="7" t="s">
        <v>71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71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85</v>
      </c>
      <c r="B97" s="3"/>
      <c r="C97" s="3"/>
      <c r="D97" s="3"/>
      <c r="E97" s="3"/>
      <c r="F97" s="3"/>
      <c r="G97" s="3"/>
      <c r="H97" s="3"/>
      <c r="I97" s="3"/>
      <c r="J97" s="4"/>
      <c r="K97" s="5">
        <v>605</v>
      </c>
      <c r="M97" s="2" t="s">
        <v>85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85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3791.128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</f>
        <v>3186.128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3186.128</v>
      </c>
    </row>
    <row r="106" spans="35:36" ht="12.75">
      <c r="AI106" s="20" t="s">
        <v>21</v>
      </c>
      <c r="AJ106" s="20" t="s">
        <v>21</v>
      </c>
    </row>
    <row r="107" ht="12.75">
      <c r="AI107" s="24">
        <f>AI82+AI86-AI104</f>
        <v>51329.659999999974</v>
      </c>
    </row>
    <row r="108" spans="11:22" ht="15">
      <c r="K108" t="s">
        <v>87</v>
      </c>
      <c r="L108" t="s">
        <v>88</v>
      </c>
      <c r="M108" s="25" t="s">
        <v>89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90</v>
      </c>
      <c r="U108" t="s">
        <v>18</v>
      </c>
      <c r="V108" t="s">
        <v>19</v>
      </c>
    </row>
    <row r="109" spans="1:35" ht="15">
      <c r="A109" s="2" t="s">
        <v>91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AI109" s="20"/>
    </row>
    <row r="110" spans="1:22" ht="15">
      <c r="A110" s="2" t="s">
        <v>92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44076</v>
      </c>
      <c r="L110" s="26">
        <f>W5</f>
        <v>44844.746</v>
      </c>
      <c r="M110" s="26">
        <f>AI5</f>
        <v>45613.492</v>
      </c>
      <c r="N110" s="26">
        <f>K30</f>
        <v>46382.238</v>
      </c>
      <c r="O110" s="26">
        <f>W30</f>
        <v>47150.984</v>
      </c>
      <c r="P110" s="26">
        <f>AI30</f>
        <v>47766.90699999999</v>
      </c>
      <c r="Q110" s="26">
        <f>K56</f>
        <v>48382.82999999999</v>
      </c>
      <c r="R110" s="26">
        <f>W56</f>
        <v>48848.75299999998</v>
      </c>
      <c r="S110" s="26">
        <f>AI56</f>
        <v>49464.67599999998</v>
      </c>
      <c r="T110" s="26">
        <f>K82</f>
        <v>49628.42199999998</v>
      </c>
      <c r="U110" s="26">
        <f>W82</f>
        <v>49792.167999999976</v>
      </c>
      <c r="V110" s="26">
        <f>AI82</f>
        <v>50560.913999999975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7">
        <f aca="true" t="shared" si="0" ref="K111:K132">K6</f>
        <v>463.1</v>
      </c>
      <c r="L111" s="19">
        <f aca="true" t="shared" si="1" ref="L111:L132">W6</f>
        <v>463.1</v>
      </c>
      <c r="M111" s="19">
        <f aca="true" t="shared" si="2" ref="M111:M132">AI6</f>
        <v>463.1</v>
      </c>
      <c r="N111" s="19">
        <f aca="true" t="shared" si="3" ref="N111:N132">K31</f>
        <v>463.1</v>
      </c>
      <c r="O111" s="19">
        <f aca="true" t="shared" si="4" ref="O111:O132">W31</f>
        <v>463.1</v>
      </c>
      <c r="P111" s="19">
        <f aca="true" t="shared" si="5" ref="P111:P132">AI31</f>
        <v>463.1</v>
      </c>
      <c r="Q111" s="19">
        <f aca="true" t="shared" si="6" ref="Q111:Q132">K57</f>
        <v>463.1</v>
      </c>
      <c r="R111" s="19">
        <f aca="true" t="shared" si="7" ref="R111:R132">W57</f>
        <v>463.1</v>
      </c>
      <c r="S111" s="19">
        <f aca="true" t="shared" si="8" ref="S111:S132">AI57</f>
        <v>463.1</v>
      </c>
      <c r="T111" s="19">
        <f aca="true" t="shared" si="9" ref="T111:T132">K83</f>
        <v>463.1</v>
      </c>
      <c r="U111" s="19">
        <f aca="true" t="shared" si="10" ref="U111:U132">W83</f>
        <v>463.1</v>
      </c>
      <c r="V111" s="19">
        <f aca="true" t="shared" si="11" ref="V111:V132">AI83</f>
        <v>463.1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0"/>
        <v>15</v>
      </c>
      <c r="L112" s="26">
        <f t="shared" si="1"/>
        <v>15</v>
      </c>
      <c r="M112" s="26">
        <f t="shared" si="2"/>
        <v>15</v>
      </c>
      <c r="N112" s="26">
        <f t="shared" si="3"/>
        <v>15</v>
      </c>
      <c r="O112" s="26">
        <f t="shared" si="4"/>
        <v>15</v>
      </c>
      <c r="P112" s="26">
        <f t="shared" si="5"/>
        <v>15</v>
      </c>
      <c r="Q112" s="26">
        <f t="shared" si="6"/>
        <v>15</v>
      </c>
      <c r="R112" s="26">
        <f t="shared" si="7"/>
        <v>15</v>
      </c>
      <c r="S112" s="26">
        <f t="shared" si="8"/>
        <v>15</v>
      </c>
      <c r="T112" s="26">
        <f t="shared" si="9"/>
        <v>15</v>
      </c>
      <c r="U112" s="26">
        <f t="shared" si="10"/>
        <v>15</v>
      </c>
      <c r="V112" s="26">
        <f t="shared" si="11"/>
        <v>15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8.54</v>
      </c>
      <c r="L113" s="30">
        <f t="shared" si="1"/>
        <v>8.54</v>
      </c>
      <c r="M113" s="30">
        <f t="shared" si="2"/>
        <v>8.54</v>
      </c>
      <c r="N113" s="30">
        <f t="shared" si="3"/>
        <v>8.54</v>
      </c>
      <c r="O113" s="30">
        <f t="shared" si="4"/>
        <v>8.54</v>
      </c>
      <c r="P113" s="30">
        <f t="shared" si="5"/>
        <v>8.54</v>
      </c>
      <c r="Q113" s="30">
        <f t="shared" si="6"/>
        <v>8.54</v>
      </c>
      <c r="R113" s="30">
        <f t="shared" si="7"/>
        <v>8.54</v>
      </c>
      <c r="S113" s="30">
        <f t="shared" si="8"/>
        <v>8.54</v>
      </c>
      <c r="T113" s="30">
        <f t="shared" si="9"/>
        <v>8.54</v>
      </c>
      <c r="U113" s="30">
        <f t="shared" si="10"/>
        <v>8.54</v>
      </c>
      <c r="V113" s="30">
        <f t="shared" si="11"/>
        <v>8.54</v>
      </c>
    </row>
    <row r="114" spans="1:22" ht="15">
      <c r="A114" s="2" t="s">
        <v>93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0"/>
        <v>3954.874</v>
      </c>
      <c r="L114" s="26">
        <f t="shared" si="1"/>
        <v>3954.874</v>
      </c>
      <c r="M114" s="26">
        <f t="shared" si="2"/>
        <v>3954.874</v>
      </c>
      <c r="N114" s="26">
        <f t="shared" si="3"/>
        <v>3954.874</v>
      </c>
      <c r="O114" s="26">
        <f t="shared" si="4"/>
        <v>3954.874</v>
      </c>
      <c r="P114" s="26">
        <f t="shared" si="5"/>
        <v>3954.874</v>
      </c>
      <c r="Q114" s="26">
        <f t="shared" si="6"/>
        <v>3954.874</v>
      </c>
      <c r="R114" s="26">
        <f t="shared" si="7"/>
        <v>3954.874</v>
      </c>
      <c r="S114" s="26">
        <f t="shared" si="8"/>
        <v>3954.874</v>
      </c>
      <c r="T114" s="26">
        <f t="shared" si="9"/>
        <v>3954.874</v>
      </c>
      <c r="U114" s="26">
        <f t="shared" si="10"/>
        <v>3954.874</v>
      </c>
      <c r="V114" s="26">
        <f t="shared" si="11"/>
        <v>3954.874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86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0"/>
        <v>1912.603</v>
      </c>
      <c r="L116" s="26">
        <f t="shared" si="1"/>
        <v>1912.603</v>
      </c>
      <c r="M116" s="26">
        <f t="shared" si="2"/>
        <v>1912.603</v>
      </c>
      <c r="N116" s="26">
        <f t="shared" si="3"/>
        <v>1912.603</v>
      </c>
      <c r="O116" s="26">
        <f t="shared" si="4"/>
        <v>1912.603</v>
      </c>
      <c r="P116" s="26">
        <f t="shared" si="5"/>
        <v>1912.603</v>
      </c>
      <c r="Q116" s="26">
        <f t="shared" si="6"/>
        <v>1912.603</v>
      </c>
      <c r="R116" s="26">
        <f t="shared" si="7"/>
        <v>1912.603</v>
      </c>
      <c r="S116" s="26">
        <f t="shared" si="8"/>
        <v>1912.603</v>
      </c>
      <c r="T116" s="26">
        <f t="shared" si="9"/>
        <v>1912.603</v>
      </c>
      <c r="U116" s="26">
        <f t="shared" si="10"/>
        <v>1912.603</v>
      </c>
      <c r="V116" s="26">
        <f t="shared" si="11"/>
        <v>1912.603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0"/>
        <v>97.251</v>
      </c>
      <c r="L117" s="26">
        <f t="shared" si="1"/>
        <v>97.251</v>
      </c>
      <c r="M117" s="26">
        <f t="shared" si="2"/>
        <v>97.251</v>
      </c>
      <c r="N117" s="26">
        <f t="shared" si="3"/>
        <v>97.251</v>
      </c>
      <c r="O117" s="26">
        <f t="shared" si="4"/>
        <v>97.251</v>
      </c>
      <c r="P117" s="26">
        <f t="shared" si="5"/>
        <v>97.251</v>
      </c>
      <c r="Q117" s="26">
        <f t="shared" si="6"/>
        <v>97.251</v>
      </c>
      <c r="R117" s="26">
        <f t="shared" si="7"/>
        <v>97.251</v>
      </c>
      <c r="S117" s="26">
        <f t="shared" si="8"/>
        <v>97.251</v>
      </c>
      <c r="T117" s="26">
        <f t="shared" si="9"/>
        <v>97.251</v>
      </c>
      <c r="U117" s="26">
        <f t="shared" si="10"/>
        <v>97.251</v>
      </c>
      <c r="V117" s="26">
        <f t="shared" si="11"/>
        <v>97.251</v>
      </c>
    </row>
    <row r="118" spans="1:22" ht="15.75">
      <c r="A118" s="7" t="s">
        <v>48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0"/>
        <v>713.1740000000001</v>
      </c>
      <c r="L118" s="26">
        <f t="shared" si="1"/>
        <v>713.1740000000001</v>
      </c>
      <c r="M118" s="26">
        <f t="shared" si="2"/>
        <v>713.1740000000001</v>
      </c>
      <c r="N118" s="26">
        <f t="shared" si="3"/>
        <v>713.1740000000001</v>
      </c>
      <c r="O118" s="26">
        <f t="shared" si="4"/>
        <v>713.1740000000001</v>
      </c>
      <c r="P118" s="26">
        <f t="shared" si="5"/>
        <v>713.1740000000001</v>
      </c>
      <c r="Q118" s="26">
        <f t="shared" si="6"/>
        <v>713.1740000000001</v>
      </c>
      <c r="R118" s="26">
        <f t="shared" si="7"/>
        <v>713.1740000000001</v>
      </c>
      <c r="S118" s="26">
        <f t="shared" si="8"/>
        <v>713.1740000000001</v>
      </c>
      <c r="T118" s="26">
        <f t="shared" si="9"/>
        <v>713.1740000000001</v>
      </c>
      <c r="U118" s="26">
        <f t="shared" si="10"/>
        <v>713.1740000000001</v>
      </c>
      <c r="V118" s="26">
        <f t="shared" si="11"/>
        <v>713.1740000000001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0"/>
        <v>463.1</v>
      </c>
      <c r="L119" s="26">
        <f t="shared" si="1"/>
        <v>463.1</v>
      </c>
      <c r="M119" s="26">
        <f t="shared" si="2"/>
        <v>463.1</v>
      </c>
      <c r="N119" s="26">
        <f t="shared" si="3"/>
        <v>463.1</v>
      </c>
      <c r="O119" s="26">
        <f t="shared" si="4"/>
        <v>463.1</v>
      </c>
      <c r="P119" s="26">
        <f t="shared" si="5"/>
        <v>463.1</v>
      </c>
      <c r="Q119" s="26">
        <f t="shared" si="6"/>
        <v>463.1</v>
      </c>
      <c r="R119" s="26">
        <f t="shared" si="7"/>
        <v>463.1</v>
      </c>
      <c r="S119" s="26">
        <f t="shared" si="8"/>
        <v>463.1</v>
      </c>
      <c r="T119" s="26">
        <f t="shared" si="9"/>
        <v>463.1</v>
      </c>
      <c r="U119" s="26">
        <f t="shared" si="10"/>
        <v>463.1</v>
      </c>
      <c r="V119" s="26">
        <f t="shared" si="11"/>
        <v>463.1</v>
      </c>
    </row>
    <row r="120" spans="1:22" ht="15.75">
      <c r="A120" s="7" t="s">
        <v>70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0"/>
        <v>0</v>
      </c>
      <c r="L120" s="26">
        <f t="shared" si="1"/>
        <v>0</v>
      </c>
      <c r="M120" s="26">
        <f t="shared" si="2"/>
        <v>0</v>
      </c>
      <c r="N120" s="26">
        <f t="shared" si="3"/>
        <v>0</v>
      </c>
      <c r="O120" s="26">
        <f t="shared" si="4"/>
        <v>152.823</v>
      </c>
      <c r="P120" s="26">
        <f t="shared" si="5"/>
        <v>152.823</v>
      </c>
      <c r="Q120" s="26">
        <f t="shared" si="6"/>
        <v>152.823</v>
      </c>
      <c r="R120" s="26">
        <f t="shared" si="7"/>
        <v>152.823</v>
      </c>
      <c r="S120" s="26">
        <f t="shared" si="8"/>
        <v>0</v>
      </c>
      <c r="T120" s="26">
        <f t="shared" si="9"/>
        <v>0</v>
      </c>
      <c r="U120" s="26">
        <f t="shared" si="10"/>
        <v>0</v>
      </c>
      <c r="V120" s="26">
        <f t="shared" si="11"/>
        <v>0</v>
      </c>
    </row>
    <row r="121" spans="1:22" ht="15.75">
      <c r="A121" s="7" t="s">
        <v>71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0"/>
        <v>0</v>
      </c>
      <c r="L121" s="26">
        <f t="shared" si="1"/>
        <v>0</v>
      </c>
      <c r="M121" s="26">
        <f t="shared" si="2"/>
        <v>0</v>
      </c>
      <c r="N121" s="26">
        <f t="shared" si="3"/>
        <v>0</v>
      </c>
      <c r="O121" s="26">
        <f t="shared" si="4"/>
        <v>0</v>
      </c>
      <c r="P121" s="26">
        <f t="shared" si="5"/>
        <v>0</v>
      </c>
      <c r="Q121" s="26">
        <f t="shared" si="6"/>
        <v>150</v>
      </c>
      <c r="R121" s="26">
        <f t="shared" si="7"/>
        <v>0</v>
      </c>
      <c r="S121" s="26">
        <f t="shared" si="8"/>
        <v>605</v>
      </c>
      <c r="T121" s="26">
        <f t="shared" si="9"/>
        <v>605</v>
      </c>
      <c r="U121" s="26">
        <f t="shared" si="10"/>
        <v>0</v>
      </c>
      <c r="V121" s="26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0"/>
        <v>0</v>
      </c>
      <c r="L122" s="26">
        <f t="shared" si="1"/>
        <v>0</v>
      </c>
      <c r="M122" s="26">
        <f t="shared" si="2"/>
        <v>0</v>
      </c>
      <c r="N122" s="26">
        <f t="shared" si="3"/>
        <v>0</v>
      </c>
      <c r="O122" s="26">
        <f t="shared" si="4"/>
        <v>0</v>
      </c>
      <c r="P122" s="26">
        <f t="shared" si="5"/>
        <v>0</v>
      </c>
      <c r="Q122" s="26">
        <f t="shared" si="6"/>
        <v>0</v>
      </c>
      <c r="R122" s="26">
        <f t="shared" si="7"/>
        <v>0</v>
      </c>
      <c r="S122" s="26">
        <f t="shared" si="8"/>
        <v>0</v>
      </c>
      <c r="T122" s="26">
        <f t="shared" si="9"/>
        <v>0</v>
      </c>
      <c r="U122" s="26">
        <f t="shared" si="10"/>
        <v>0</v>
      </c>
      <c r="V122" s="2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0"/>
        <v>0</v>
      </c>
      <c r="L123" s="26">
        <f t="shared" si="1"/>
        <v>0</v>
      </c>
      <c r="M123" s="26">
        <f t="shared" si="2"/>
        <v>0</v>
      </c>
      <c r="N123" s="26">
        <f t="shared" si="3"/>
        <v>0</v>
      </c>
      <c r="O123" s="26">
        <f t="shared" si="4"/>
        <v>0</v>
      </c>
      <c r="P123" s="26">
        <f t="shared" si="5"/>
        <v>0</v>
      </c>
      <c r="Q123" s="26">
        <f t="shared" si="6"/>
        <v>0</v>
      </c>
      <c r="R123" s="26">
        <f t="shared" si="7"/>
        <v>0</v>
      </c>
      <c r="S123" s="26">
        <f t="shared" si="8"/>
        <v>0</v>
      </c>
      <c r="T123" s="26">
        <f t="shared" si="9"/>
        <v>0</v>
      </c>
      <c r="U123" s="26">
        <f t="shared" si="10"/>
        <v>0</v>
      </c>
      <c r="V123" s="2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0"/>
        <v>0</v>
      </c>
      <c r="L124" s="26">
        <f t="shared" si="1"/>
        <v>0</v>
      </c>
      <c r="M124" s="26">
        <f t="shared" si="2"/>
        <v>0</v>
      </c>
      <c r="N124" s="26">
        <f t="shared" si="3"/>
        <v>0</v>
      </c>
      <c r="O124" s="26">
        <f t="shared" si="4"/>
        <v>0</v>
      </c>
      <c r="P124" s="26">
        <f t="shared" si="5"/>
        <v>0</v>
      </c>
      <c r="Q124" s="26">
        <f t="shared" si="6"/>
        <v>0</v>
      </c>
      <c r="R124" s="26">
        <f t="shared" si="7"/>
        <v>0</v>
      </c>
      <c r="S124" s="26">
        <f t="shared" si="8"/>
        <v>0</v>
      </c>
      <c r="T124" s="26">
        <f t="shared" si="9"/>
        <v>0</v>
      </c>
      <c r="U124" s="26">
        <f t="shared" si="10"/>
        <v>0</v>
      </c>
      <c r="V124" s="26">
        <f t="shared" si="11"/>
        <v>0</v>
      </c>
    </row>
    <row r="125" spans="1:22" ht="15">
      <c r="A125" s="2" t="s">
        <v>85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0"/>
        <v>0</v>
      </c>
      <c r="L125" s="26">
        <f t="shared" si="1"/>
        <v>0</v>
      </c>
      <c r="M125" s="26">
        <f t="shared" si="2"/>
        <v>0</v>
      </c>
      <c r="N125" s="26">
        <f t="shared" si="3"/>
        <v>0</v>
      </c>
      <c r="O125" s="26">
        <f t="shared" si="4"/>
        <v>0</v>
      </c>
      <c r="P125" s="26">
        <f t="shared" si="5"/>
        <v>0</v>
      </c>
      <c r="Q125" s="26">
        <f t="shared" si="6"/>
        <v>150</v>
      </c>
      <c r="R125" s="26">
        <f t="shared" si="7"/>
        <v>0</v>
      </c>
      <c r="S125" s="26">
        <f t="shared" si="8"/>
        <v>605</v>
      </c>
      <c r="T125" s="26">
        <f t="shared" si="9"/>
        <v>605</v>
      </c>
      <c r="U125" s="26">
        <f t="shared" si="10"/>
        <v>0</v>
      </c>
      <c r="V125" s="26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0"/>
        <v>0</v>
      </c>
      <c r="L126" s="26">
        <f t="shared" si="1"/>
        <v>0</v>
      </c>
      <c r="M126" s="26">
        <f t="shared" si="2"/>
        <v>0</v>
      </c>
      <c r="N126" s="26">
        <f t="shared" si="3"/>
        <v>0</v>
      </c>
      <c r="O126" s="26">
        <f t="shared" si="4"/>
        <v>0</v>
      </c>
      <c r="P126" s="26">
        <f t="shared" si="5"/>
        <v>0</v>
      </c>
      <c r="Q126" s="26">
        <f t="shared" si="6"/>
        <v>0</v>
      </c>
      <c r="R126" s="26">
        <f t="shared" si="7"/>
        <v>0</v>
      </c>
      <c r="S126" s="26">
        <f t="shared" si="8"/>
        <v>0</v>
      </c>
      <c r="T126" s="26">
        <f t="shared" si="9"/>
        <v>0</v>
      </c>
      <c r="U126" s="26">
        <f t="shared" si="10"/>
        <v>0</v>
      </c>
      <c r="V126" s="26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0"/>
        <v>0</v>
      </c>
      <c r="L127" s="26">
        <f t="shared" si="1"/>
        <v>0</v>
      </c>
      <c r="M127" s="26">
        <f t="shared" si="2"/>
        <v>0</v>
      </c>
      <c r="N127" s="26">
        <f t="shared" si="3"/>
        <v>0</v>
      </c>
      <c r="O127" s="26">
        <f t="shared" si="4"/>
        <v>0</v>
      </c>
      <c r="P127" s="26">
        <f t="shared" si="5"/>
        <v>0</v>
      </c>
      <c r="Q127" s="26">
        <f t="shared" si="6"/>
        <v>0</v>
      </c>
      <c r="R127" s="26">
        <f t="shared" si="7"/>
        <v>0</v>
      </c>
      <c r="S127" s="26">
        <f t="shared" si="8"/>
        <v>0</v>
      </c>
      <c r="T127" s="26">
        <f t="shared" si="9"/>
        <v>0</v>
      </c>
      <c r="U127" s="26">
        <f t="shared" si="10"/>
        <v>0</v>
      </c>
      <c r="V127" s="26">
        <f t="shared" si="11"/>
        <v>0</v>
      </c>
    </row>
    <row r="128" spans="1:22" ht="15">
      <c r="A128" s="2" t="s">
        <v>94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0"/>
        <v>0</v>
      </c>
      <c r="L128" s="26">
        <f t="shared" si="1"/>
        <v>0</v>
      </c>
      <c r="M128" s="26">
        <f t="shared" si="2"/>
        <v>0</v>
      </c>
      <c r="N128" s="26">
        <f t="shared" si="3"/>
        <v>0</v>
      </c>
      <c r="O128" s="26">
        <f t="shared" si="4"/>
        <v>0</v>
      </c>
      <c r="P128" s="26">
        <f t="shared" si="5"/>
        <v>0</v>
      </c>
      <c r="Q128" s="26">
        <f t="shared" si="6"/>
        <v>0</v>
      </c>
      <c r="R128" s="26">
        <f t="shared" si="7"/>
        <v>0</v>
      </c>
      <c r="S128" s="26">
        <f t="shared" si="8"/>
        <v>0</v>
      </c>
      <c r="T128" s="26">
        <f t="shared" si="9"/>
        <v>0</v>
      </c>
      <c r="U128" s="26">
        <f t="shared" si="10"/>
        <v>0</v>
      </c>
      <c r="V128" s="26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0"/>
        <v>0</v>
      </c>
      <c r="L129" s="26">
        <f t="shared" si="1"/>
        <v>0</v>
      </c>
      <c r="M129" s="26">
        <f t="shared" si="2"/>
        <v>0</v>
      </c>
      <c r="N129" s="26">
        <f t="shared" si="3"/>
        <v>0</v>
      </c>
      <c r="O129" s="26">
        <f t="shared" si="4"/>
        <v>0</v>
      </c>
      <c r="P129" s="26">
        <f t="shared" si="5"/>
        <v>0</v>
      </c>
      <c r="Q129" s="26">
        <f t="shared" si="6"/>
        <v>0</v>
      </c>
      <c r="R129" s="26">
        <f t="shared" si="7"/>
        <v>0</v>
      </c>
      <c r="S129" s="26">
        <f t="shared" si="8"/>
        <v>0</v>
      </c>
      <c r="T129" s="26">
        <f t="shared" si="9"/>
        <v>0</v>
      </c>
      <c r="U129" s="26">
        <f t="shared" si="10"/>
        <v>0</v>
      </c>
      <c r="V129" s="2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0"/>
        <v>0</v>
      </c>
      <c r="L130" s="26">
        <f t="shared" si="1"/>
        <v>0</v>
      </c>
      <c r="M130" s="26">
        <f t="shared" si="2"/>
        <v>0</v>
      </c>
      <c r="N130" s="26">
        <f t="shared" si="3"/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26">
        <f t="shared" si="8"/>
        <v>0</v>
      </c>
      <c r="T130" s="26">
        <f t="shared" si="9"/>
        <v>0</v>
      </c>
      <c r="U130" s="26">
        <f t="shared" si="10"/>
        <v>0</v>
      </c>
      <c r="V130" s="26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0"/>
        <v>0</v>
      </c>
      <c r="L131" s="26">
        <f t="shared" si="1"/>
        <v>0</v>
      </c>
      <c r="M131" s="26">
        <f t="shared" si="2"/>
        <v>0</v>
      </c>
      <c r="N131" s="26">
        <f t="shared" si="3"/>
        <v>0</v>
      </c>
      <c r="O131" s="26">
        <f t="shared" si="4"/>
        <v>0</v>
      </c>
      <c r="P131" s="26">
        <f t="shared" si="5"/>
        <v>0</v>
      </c>
      <c r="Q131" s="26">
        <f t="shared" si="6"/>
        <v>0</v>
      </c>
      <c r="R131" s="26">
        <f t="shared" si="7"/>
        <v>0</v>
      </c>
      <c r="S131" s="26">
        <f t="shared" si="8"/>
        <v>0</v>
      </c>
      <c r="T131" s="26">
        <f t="shared" si="9"/>
        <v>0</v>
      </c>
      <c r="U131" s="26">
        <f t="shared" si="10"/>
        <v>0</v>
      </c>
      <c r="V131" s="26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0"/>
        <v>3186.128</v>
      </c>
      <c r="L132" s="26">
        <f t="shared" si="1"/>
        <v>3186.128</v>
      </c>
      <c r="M132" s="26">
        <f t="shared" si="2"/>
        <v>3186.128</v>
      </c>
      <c r="N132" s="26">
        <f t="shared" si="3"/>
        <v>3186.128</v>
      </c>
      <c r="O132" s="26">
        <f t="shared" si="4"/>
        <v>3338.951</v>
      </c>
      <c r="P132" s="26">
        <f t="shared" si="5"/>
        <v>3338.951</v>
      </c>
      <c r="Q132" s="26">
        <f t="shared" si="6"/>
        <v>3488.951</v>
      </c>
      <c r="R132" s="26">
        <f t="shared" si="7"/>
        <v>3338.951</v>
      </c>
      <c r="S132" s="26">
        <f t="shared" si="8"/>
        <v>3791.128</v>
      </c>
      <c r="T132" s="26">
        <f t="shared" si="9"/>
        <v>3791.128</v>
      </c>
      <c r="U132" s="26">
        <f t="shared" si="10"/>
        <v>3186.128</v>
      </c>
      <c r="V132" s="26">
        <f t="shared" si="11"/>
        <v>3186.128</v>
      </c>
    </row>
    <row r="133" spans="11:18" ht="12.75">
      <c r="K133" s="31"/>
      <c r="R133" s="20"/>
    </row>
    <row r="134" spans="18:22" ht="12.75">
      <c r="R134" t="s">
        <v>95</v>
      </c>
      <c r="U134" s="16"/>
      <c r="V134" s="24">
        <f>V110+V114-V132</f>
        <v>51329.659999999974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2014-02-07T08:12:18Z</cp:lastPrinted>
  <dcterms:created xsi:type="dcterms:W3CDTF">2012-04-11T04:13:08Z</dcterms:created>
  <dcterms:modified xsi:type="dcterms:W3CDTF">2018-01-19T07:55:41Z</dcterms:modified>
  <cp:category/>
  <cp:version/>
  <cp:contentType/>
  <cp:contentStatus/>
</cp:coreProperties>
</file>