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<sst xmlns="http://schemas.openxmlformats.org/spreadsheetml/2006/main" count="417" uniqueCount="105">
  <si>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</si>
  <si>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</si>
  <si>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</si>
  <si>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</si>
  <si>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</si>
  <si>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</si>
  <si>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</si>
  <si>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</si>
  <si>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</si>
  <si>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</si>
  <si>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</si>
  <si>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</si>
  <si>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</si>
  <si>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</si>
  <si>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</si>
  <si>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</si>
  <si>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</si>
  <si>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</si>
  <si>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</si>
  <si>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</si>
  <si>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</si>
  <si>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</si>
  <si>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</si>
  <si>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</si>
  <si>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>июнь</t>
  </si>
  <si>
    <t xml:space="preserve">6.начислено за март   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</si>
  <si>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</si>
  <si>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</si>
  <si>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</si>
  <si>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декабрь   </t>
  </si>
  <si>
    <t xml:space="preserve">6.начислено за ноябрь   </t>
  </si>
  <si>
    <t xml:space="preserve">6.начислено за октябрь  </t>
  </si>
  <si>
    <t>апрель</t>
  </si>
  <si>
    <t>май</t>
  </si>
  <si>
    <t xml:space="preserve">коммунальным услугам жилого дома № 6 ул. Железнодорожная за 2 квартал  </t>
  </si>
  <si>
    <t xml:space="preserve">коммунальным услугам жилого дома № 6 ул. Железнодорожная за 3 квартал  </t>
  </si>
  <si>
    <t xml:space="preserve">коммунальным услугам жилого дома № 6 ул. Железнодорожная за 4 квартал  </t>
  </si>
  <si>
    <t xml:space="preserve">5.начислено за 1 квартал </t>
  </si>
  <si>
    <t xml:space="preserve">5.начислено за 2 квартал  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</si>
  <si>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</si>
  <si>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</si>
  <si>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 xml:space="preserve">5.начислено за 4 квартал  </t>
  </si>
  <si>
    <t xml:space="preserve">коммунальным услугам жилого дома № 6  ул. Железнодорожная  за январь  </t>
  </si>
  <si>
    <t xml:space="preserve">коммунальным услугам жилого дома № 6 ул. Железнодорожная за февраль  </t>
  </si>
  <si>
    <t xml:space="preserve">коммунальным услугам жилого дома № 6 ул. Железнодорожная за март  </t>
  </si>
  <si>
    <t xml:space="preserve">5. Тариф  </t>
  </si>
  <si>
    <t>1. Задолженность по содержанию и текущему ремонту жилого дома на 01.07.20154 года</t>
  </si>
  <si>
    <t xml:space="preserve">6.начислено за сентябрь   </t>
  </si>
  <si>
    <t xml:space="preserve">6.начислено за июнь   </t>
  </si>
  <si>
    <t xml:space="preserve">6.начислено за май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</si>
  <si>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</si>
  <si>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</si>
  <si>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</si>
  <si>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</si>
  <si>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</si>
  <si>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</si>
  <si>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</si>
  <si>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</si>
  <si>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</si>
  <si>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</si>
  <si>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</si>
  <si>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</si>
  <si>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</si>
  <si>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</si>
  <si>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</si>
  <si>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</si>
  <si>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</si>
  <si>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</si>
  <si>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</si>
  <si>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</si>
  <si>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</si>
  <si>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</si>
  <si>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</si>
  <si>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</si>
  <si>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</si>
  <si>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</si>
  <si>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</si>
  <si>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</si>
  <si>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</si>
  <si>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</si>
  <si>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</si>
  <si>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</si>
  <si>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</si>
  <si>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</si>
  <si>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</si>
  <si>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</si>
  <si>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</si>
  <si>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</si>
  <si>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 xml:space="preserve">коммунальным услугам жилого дома № 6 ул. Железнодорожная за 1 квартал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</si>
  <si>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</si>
  <si>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</si>
  <si>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</si>
  <si>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к. Прочие работы  (снег с крыши)</t>
  </si>
  <si>
    <t>к. Прочие работы  (яма)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</si>
  <si>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</si>
  <si>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(кровля)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</si>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</sst>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2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>
        <v>-6002</v>
      </c>
    </row>
    <row r="5" spans="1:11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326.7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8713.089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4047.813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205.821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1832.7869999999998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980.0999999999999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Лист2!W16</f>
        <v>248.292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7314.813000000001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55</v>
      </c>
      <c r="B21" s="3"/>
      <c r="C21" s="3"/>
      <c r="D21" s="3"/>
      <c r="E21" s="3"/>
      <c r="F21" s="3"/>
      <c r="G21" s="3"/>
      <c r="H21" s="3"/>
      <c r="I21" s="3"/>
      <c r="J21" s="4"/>
      <c r="K21" s="12">
        <f>K4+K8-K15</f>
        <v>-4603.724000000001</v>
      </c>
    </row>
    <row r="22" spans="1:12" ht="15">
      <c r="A22" s="2" t="s">
        <v>56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6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v>326.7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Лист2!K34+Лист2!W34+Лист2!AI34</f>
        <v>10091.762999999999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4047.813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205.821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1832.7869999999998</v>
      </c>
    </row>
    <row r="30" spans="1:11" ht="15.75">
      <c r="A30" s="7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980.0999999999999</v>
      </c>
    </row>
    <row r="31" spans="1:11" ht="15.75">
      <c r="A31" s="7" t="s">
        <v>52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Лист2!AI40+Лист2!W40</f>
        <v>215.622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7282.143000000001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57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K21+K25-K32</f>
        <v>-1794.104000000003</v>
      </c>
    </row>
    <row r="38" spans="1:11" ht="15">
      <c r="A38" s="2" t="s">
        <v>58</v>
      </c>
      <c r="B38" s="3"/>
      <c r="C38" s="3"/>
      <c r="D38" s="3"/>
      <c r="E38" s="3"/>
      <c r="F38" s="3"/>
      <c r="G38" s="3"/>
      <c r="H38" s="3"/>
      <c r="I38" s="3"/>
      <c r="J38" s="4"/>
      <c r="K38" s="15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326.7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Лист2!AI60*3</f>
        <v>10781.099999999999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94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4047.813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205.821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1832.7869999999998</v>
      </c>
    </row>
    <row r="46" spans="1:11" ht="15.75">
      <c r="A46" s="7" t="s">
        <v>51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980.0999999999999</v>
      </c>
    </row>
    <row r="47" spans="1:11" ht="15.75">
      <c r="A47" s="7" t="s">
        <v>52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Лист2!W66+Лист2!K66+Лист2!K67</f>
        <v>15459.622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22526.143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59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K37+K41-K48</f>
        <v>-13539.147000000004</v>
      </c>
    </row>
    <row r="54" spans="1:12" ht="15">
      <c r="A54" s="2" t="s">
        <v>60</v>
      </c>
      <c r="B54" s="3"/>
      <c r="C54" s="3"/>
      <c r="D54" s="3"/>
      <c r="E54" s="3"/>
      <c r="F54" s="3"/>
      <c r="G54" s="3"/>
      <c r="H54" s="3"/>
      <c r="I54" s="3"/>
      <c r="J54" s="4"/>
      <c r="K54" s="15"/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326.7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41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Лист2!AI86*2+Лист2!K86</f>
        <v>10803.099999999999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94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4047.813</v>
      </c>
    </row>
    <row r="60" spans="1:11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205.821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1832.7869999999998</v>
      </c>
    </row>
    <row r="62" spans="1:11" ht="15.75">
      <c r="A62" s="7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980.0999999999999</v>
      </c>
    </row>
    <row r="63" spans="1:11" ht="15.75">
      <c r="A63" s="7" t="s">
        <v>52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</f>
        <v>605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7671.521000000001</v>
      </c>
    </row>
    <row r="66" spans="1:11" ht="15">
      <c r="A66" s="2" t="s">
        <v>61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-6002</v>
      </c>
    </row>
    <row r="67" spans="1:12" ht="15">
      <c r="A67" s="20" t="s">
        <v>62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40389.051999999996</v>
      </c>
      <c r="L67" s="19"/>
    </row>
    <row r="68" spans="1:11" ht="15">
      <c r="A68" s="21" t="s">
        <v>63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44794.62</v>
      </c>
    </row>
    <row r="69" spans="1:11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K66+K67-K68</f>
        <v>-10407.568000000007</v>
      </c>
    </row>
    <row r="70" spans="1:11" ht="15">
      <c r="A70" s="2" t="s">
        <v>65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3"/>
  <sheetViews>
    <sheetView tabSelected="1" workbookViewId="0" topLeftCell="H95">
      <selection activeCell="K110" sqref="K110:K132"/>
    </sheetView>
  </sheetViews>
  <sheetFormatPr defaultColWidth="9.00390625" defaultRowHeight="12.75"/>
  <cols>
    <col min="10" max="10" width="18.125" style="0" customWidth="1"/>
    <col min="22" max="22" width="9.37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43</v>
      </c>
      <c r="O2" s="1"/>
      <c r="P2" s="1"/>
      <c r="Q2" s="1"/>
      <c r="R2" s="1"/>
      <c r="S2" s="1"/>
      <c r="T2" s="1"/>
      <c r="U2" s="1"/>
      <c r="Y2" s="1"/>
      <c r="Z2" s="1" t="s">
        <v>44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66</v>
      </c>
      <c r="B4" s="3"/>
      <c r="C4" s="3"/>
      <c r="D4" s="3"/>
      <c r="E4" s="3"/>
      <c r="F4" s="3"/>
      <c r="G4" s="3"/>
      <c r="H4" s="3"/>
      <c r="I4" s="3"/>
      <c r="J4" s="4"/>
      <c r="K4" s="12">
        <v>-6002</v>
      </c>
      <c r="M4" s="2" t="s">
        <v>70</v>
      </c>
      <c r="N4" s="3"/>
      <c r="O4" s="3"/>
      <c r="P4" s="3"/>
      <c r="Q4" s="3"/>
      <c r="R4" s="3"/>
      <c r="S4" s="3"/>
      <c r="T4" s="3"/>
      <c r="U4" s="3"/>
      <c r="V4" s="4"/>
      <c r="W4" s="12">
        <f>K9+K4-K27</f>
        <v>-5453.143999999999</v>
      </c>
      <c r="Y4" s="2" t="s">
        <v>87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-5152.579999999998</v>
      </c>
    </row>
    <row r="5" spans="1:36" ht="15">
      <c r="A5" s="2" t="s">
        <v>67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  <c r="M5" s="2" t="s">
        <v>71</v>
      </c>
      <c r="N5" s="3"/>
      <c r="O5" s="3"/>
      <c r="P5" s="3"/>
      <c r="Q5" s="3"/>
      <c r="R5" s="3"/>
      <c r="S5" s="3"/>
      <c r="T5" s="3"/>
      <c r="U5" s="3"/>
      <c r="V5" s="4"/>
      <c r="W5" s="12" t="s">
        <v>21</v>
      </c>
      <c r="X5" s="16"/>
      <c r="Y5" s="2" t="s">
        <v>86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21</v>
      </c>
      <c r="AJ5" s="16" t="s">
        <v>21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326.7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326.7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326.7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8.89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8.89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8.89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2904.3630000000003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2904.3630000000003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2904.3630000000003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1349.271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1349.271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1349.271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68.607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68.607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68.607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610.929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610.929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610.929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326.7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326.7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326.7</v>
      </c>
    </row>
    <row r="15" spans="1:35" ht="15.75">
      <c r="A15" s="7" t="s">
        <v>89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89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89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90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90</v>
      </c>
      <c r="N16" s="6"/>
      <c r="O16" s="6"/>
      <c r="P16" s="6"/>
      <c r="Q16" s="6"/>
      <c r="R16" s="6"/>
      <c r="S16" s="6"/>
      <c r="T16" s="6"/>
      <c r="U16" s="3"/>
      <c r="V16" s="4"/>
      <c r="W16" s="15">
        <f>W26</f>
        <v>248.292</v>
      </c>
      <c r="Y16" s="7" t="s">
        <v>90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25">
        <f>W6*0.38*2</f>
        <v>248.292</v>
      </c>
      <c r="Y26" s="2" t="s">
        <v>93</v>
      </c>
      <c r="Z26" s="3"/>
      <c r="AA26" s="3"/>
      <c r="AB26" s="3"/>
      <c r="AC26" s="3"/>
      <c r="AD26" s="3"/>
      <c r="AE26" s="3"/>
      <c r="AF26" s="3"/>
      <c r="AG26" s="3"/>
      <c r="AH26" s="4"/>
      <c r="AI26" s="2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2355.5069999999996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2603.7989999999995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</f>
        <v>2355.5069999999996</v>
      </c>
    </row>
    <row r="28" spans="1:33" ht="15.75">
      <c r="A28" s="1"/>
      <c r="B28" s="1"/>
      <c r="C28" s="1"/>
      <c r="D28" s="1"/>
      <c r="E28" s="23" t="s">
        <v>32</v>
      </c>
      <c r="F28" s="1"/>
      <c r="G28" s="1"/>
      <c r="H28" s="1"/>
      <c r="I28" s="1"/>
      <c r="M28" s="1"/>
      <c r="N28" s="1"/>
      <c r="O28" s="1"/>
      <c r="P28" s="1"/>
      <c r="Q28" s="23" t="s">
        <v>33</v>
      </c>
      <c r="R28" s="1"/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5" ht="15">
      <c r="A29" s="2" t="s">
        <v>68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-4603.723999999997</v>
      </c>
      <c r="M29" s="2" t="s">
        <v>72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-4054.8679999999968</v>
      </c>
      <c r="Y29" s="2" t="s">
        <v>85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-2924.4859999999967</v>
      </c>
    </row>
    <row r="30" spans="1:35" ht="15">
      <c r="A30" s="2" t="s">
        <v>69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21</v>
      </c>
      <c r="M30" s="2" t="s">
        <v>73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21</v>
      </c>
      <c r="Y30" s="2" t="s">
        <v>84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326.7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326.7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326.7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8.89</v>
      </c>
      <c r="M33" s="2" t="s">
        <v>45</v>
      </c>
      <c r="N33" s="3"/>
      <c r="O33" s="3"/>
      <c r="P33" s="3"/>
      <c r="Q33" s="3"/>
      <c r="R33" s="3"/>
      <c r="S33" s="3"/>
      <c r="T33" s="3"/>
      <c r="U33" s="3"/>
      <c r="V33" s="4"/>
      <c r="W33" s="14">
        <v>11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11</v>
      </c>
    </row>
    <row r="34" spans="1:35" ht="15">
      <c r="A34" s="2" t="s">
        <v>26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2904.3630000000003</v>
      </c>
      <c r="M34" s="2" t="s">
        <v>49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3593.7</v>
      </c>
      <c r="Y34" s="2" t="s">
        <v>48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3593.7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1349.271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1349.271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1349.271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68.607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68.607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68.607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610.929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610.929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610.929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326.7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326.7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326.7</v>
      </c>
    </row>
    <row r="40" spans="1:35" ht="15.75">
      <c r="A40" s="7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89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107.811</v>
      </c>
      <c r="Y40" s="7" t="s">
        <v>89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107.811</v>
      </c>
    </row>
    <row r="41" spans="1:35" ht="15.75">
      <c r="A41" s="7" t="s">
        <v>90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90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90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2355.5069999999996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2463.3179999999998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2463.3179999999998</v>
      </c>
    </row>
    <row r="54" spans="5:30" ht="12.75">
      <c r="E54" s="17" t="s">
        <v>14</v>
      </c>
      <c r="R54" s="18" t="s">
        <v>15</v>
      </c>
      <c r="AD54" s="18" t="s">
        <v>16</v>
      </c>
    </row>
    <row r="55" spans="1:35" ht="15">
      <c r="A55" s="2" t="s">
        <v>46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-1794.1039999999966</v>
      </c>
      <c r="M55" s="2" t="s">
        <v>74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-15907.721999999996</v>
      </c>
      <c r="Y55" s="2" t="s">
        <v>83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-14777.339999999997</v>
      </c>
    </row>
    <row r="56" spans="1:35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5" t="s">
        <v>21</v>
      </c>
      <c r="M56" s="2" t="s">
        <v>75</v>
      </c>
      <c r="N56" s="3"/>
      <c r="O56" s="3"/>
      <c r="P56" s="3"/>
      <c r="Q56" s="3"/>
      <c r="R56" s="3"/>
      <c r="S56" s="3"/>
      <c r="T56" s="3"/>
      <c r="U56" s="3"/>
      <c r="V56" s="4"/>
      <c r="W56" s="15" t="s">
        <v>21</v>
      </c>
      <c r="Y56" s="2" t="s">
        <v>82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21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326.7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326.7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326.7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11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11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11</v>
      </c>
    </row>
    <row r="60" spans="1:35" ht="15">
      <c r="A60" s="2" t="s">
        <v>27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3593.7</v>
      </c>
      <c r="M60" s="2" t="s">
        <v>28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3593.7</v>
      </c>
      <c r="Y60" s="2" t="s">
        <v>47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3593.7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1349.271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1349.271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1349.271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68.607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68.607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68.607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610.929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610.929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610.929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326.7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326.7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326.7</v>
      </c>
    </row>
    <row r="66" spans="1:35" ht="15.75">
      <c r="A66" s="7" t="s">
        <v>89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107.811</v>
      </c>
      <c r="M66" s="7" t="s">
        <v>89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107.811</v>
      </c>
      <c r="Y66" s="7" t="s">
        <v>89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90</v>
      </c>
      <c r="B67" s="6"/>
      <c r="C67" s="6"/>
      <c r="D67" s="6"/>
      <c r="E67" s="6"/>
      <c r="F67" s="6"/>
      <c r="G67" s="6"/>
      <c r="H67" s="6"/>
      <c r="I67" s="3"/>
      <c r="J67" s="4"/>
      <c r="K67" s="15">
        <f>K77</f>
        <v>15244</v>
      </c>
      <c r="M67" s="7" t="s">
        <v>90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90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95</v>
      </c>
      <c r="B77" s="3"/>
      <c r="C77" s="3"/>
      <c r="D77" s="3"/>
      <c r="E77" s="3"/>
      <c r="F77" s="3"/>
      <c r="G77" s="3"/>
      <c r="H77" s="3"/>
      <c r="I77" s="3"/>
      <c r="J77" s="4"/>
      <c r="K77" s="25">
        <v>15244</v>
      </c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17707.318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2463.3179999999998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2355.5069999999996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5" ht="15">
      <c r="A81" s="2" t="s">
        <v>78</v>
      </c>
      <c r="B81" s="3"/>
      <c r="C81" s="3"/>
      <c r="D81" s="3"/>
      <c r="E81" s="3"/>
      <c r="F81" s="3"/>
      <c r="G81" s="3"/>
      <c r="H81" s="3"/>
      <c r="I81" s="3"/>
      <c r="J81" s="4"/>
      <c r="K81" s="12">
        <f>AI55+AI60-AI78</f>
        <v>-13539.146999999995</v>
      </c>
      <c r="M81" s="2" t="s">
        <v>76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-12905.953999999996</v>
      </c>
      <c r="Y81" s="2" t="s">
        <v>80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W81+W86-W104</f>
        <v>-11656.760999999997</v>
      </c>
    </row>
    <row r="82" spans="1:35" ht="15">
      <c r="A82" s="2" t="s">
        <v>79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77</v>
      </c>
      <c r="N82" s="3"/>
      <c r="O82" s="3"/>
      <c r="P82" s="3"/>
      <c r="Q82" s="3"/>
      <c r="R82" s="3"/>
      <c r="S82" s="3"/>
      <c r="T82" s="3"/>
      <c r="U82" s="3"/>
      <c r="V82" s="4"/>
      <c r="W82" s="15"/>
      <c r="Y82" s="2" t="s">
        <v>81</v>
      </c>
      <c r="Z82" s="3"/>
      <c r="AA82" s="3"/>
      <c r="AB82" s="3"/>
      <c r="AC82" s="3"/>
      <c r="AD82" s="3"/>
      <c r="AE82" s="3"/>
      <c r="AF82" s="3"/>
      <c r="AG82" s="3"/>
      <c r="AH82" s="4"/>
      <c r="AI82" s="15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326.7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327.7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327.7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11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11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11</v>
      </c>
    </row>
    <row r="86" spans="1:35" ht="15">
      <c r="A86" s="2" t="s">
        <v>31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3593.7</v>
      </c>
      <c r="M86" s="2" t="s">
        <v>30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3604.7</v>
      </c>
      <c r="Y86" s="2" t="s">
        <v>29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3604.7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1349.271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1349.271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1349.271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68.607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68.607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68.607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610.929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610.929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610.929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326.7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326.7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326.7</v>
      </c>
    </row>
    <row r="92" spans="1:35" ht="15.75">
      <c r="A92" s="7" t="s">
        <v>89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89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89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90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605</v>
      </c>
      <c r="M93" s="7" t="s">
        <v>90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90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605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2960.5069999999996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</f>
        <v>2355.5069999999996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2355.5069999999996</v>
      </c>
    </row>
    <row r="106" ht="12.75">
      <c r="AI106" s="19" t="s">
        <v>21</v>
      </c>
    </row>
    <row r="107" spans="11:35" ht="15">
      <c r="K107" t="s">
        <v>96</v>
      </c>
      <c r="L107" t="s">
        <v>97</v>
      </c>
      <c r="M107" s="26" t="s">
        <v>98</v>
      </c>
      <c r="N107" t="s">
        <v>32</v>
      </c>
      <c r="O107" t="s">
        <v>33</v>
      </c>
      <c r="P107" t="s">
        <v>24</v>
      </c>
      <c r="Q107" t="s">
        <v>14</v>
      </c>
      <c r="R107" t="s">
        <v>15</v>
      </c>
      <c r="S107" t="s">
        <v>16</v>
      </c>
      <c r="T107" t="s">
        <v>99</v>
      </c>
      <c r="U107" t="s">
        <v>18</v>
      </c>
      <c r="V107" t="s">
        <v>19</v>
      </c>
      <c r="AI107" s="24">
        <f>AI86+AI81-AI104</f>
        <v>-10407.567999999996</v>
      </c>
    </row>
    <row r="108" spans="1:22" ht="15">
      <c r="A108" s="2" t="s">
        <v>100</v>
      </c>
      <c r="B108" s="3"/>
      <c r="C108" s="3"/>
      <c r="D108" s="3"/>
      <c r="E108" s="3"/>
      <c r="F108" s="3"/>
      <c r="G108" s="3"/>
      <c r="H108" s="3"/>
      <c r="I108" s="3"/>
      <c r="J108" s="4"/>
      <c r="K108" s="15">
        <f>K4</f>
        <v>-6002</v>
      </c>
      <c r="L108" s="28">
        <f>W4</f>
        <v>-5453.143999999999</v>
      </c>
      <c r="M108" s="28">
        <f>AI4</f>
        <v>-5152.579999999998</v>
      </c>
      <c r="N108" s="28">
        <f>K29</f>
        <v>-4603.723999999997</v>
      </c>
      <c r="O108" s="28">
        <f>W29</f>
        <v>-4054.8679999999968</v>
      </c>
      <c r="P108" s="28">
        <f>AI29</f>
        <v>-2924.4859999999967</v>
      </c>
      <c r="Q108" s="28">
        <f>K55</f>
        <v>-1794.1039999999966</v>
      </c>
      <c r="R108" s="28">
        <f>W55</f>
        <v>-15907.721999999996</v>
      </c>
      <c r="S108" s="28">
        <f>AI55</f>
        <v>-14777.339999999997</v>
      </c>
      <c r="T108" s="28">
        <f>K81</f>
        <v>-13539.146999999995</v>
      </c>
      <c r="U108" s="28">
        <f>W81</f>
        <v>-12905.953999999996</v>
      </c>
      <c r="V108" s="28">
        <f>AI81</f>
        <v>-11656.760999999997</v>
      </c>
    </row>
    <row r="109" spans="1:35" ht="15">
      <c r="A109" s="2" t="s">
        <v>101</v>
      </c>
      <c r="B109" s="3"/>
      <c r="C109" s="3"/>
      <c r="D109" s="3"/>
      <c r="E109" s="3"/>
      <c r="F109" s="3"/>
      <c r="G109" s="3"/>
      <c r="H109" s="3"/>
      <c r="I109" s="3"/>
      <c r="J109" s="4"/>
      <c r="K109" s="15" t="str">
        <f aca="true" t="shared" si="0" ref="K109:K131">K5</f>
        <v> </v>
      </c>
      <c r="L109" s="27" t="str">
        <f aca="true" t="shared" si="1" ref="L109:L131">W5</f>
        <v> </v>
      </c>
      <c r="M109" s="27" t="str">
        <f aca="true" t="shared" si="2" ref="M109:M131">AI5</f>
        <v> </v>
      </c>
      <c r="N109" s="27" t="str">
        <f aca="true" t="shared" si="3" ref="N109:N131">K30</f>
        <v> </v>
      </c>
      <c r="O109" s="28" t="str">
        <f aca="true" t="shared" si="4" ref="O109:O131">W30</f>
        <v> </v>
      </c>
      <c r="P109" s="27" t="str">
        <f aca="true" t="shared" si="5" ref="P109:P131">AI30</f>
        <v> </v>
      </c>
      <c r="Q109" s="28" t="str">
        <f aca="true" t="shared" si="6" ref="Q109:Q131">K56</f>
        <v> </v>
      </c>
      <c r="R109" s="27" t="str">
        <f aca="true" t="shared" si="7" ref="R109:R131">W56</f>
        <v> </v>
      </c>
      <c r="S109" s="28" t="str">
        <f aca="true" t="shared" si="8" ref="S109:S131">AI56</f>
        <v> </v>
      </c>
      <c r="T109" s="28" t="s">
        <v>21</v>
      </c>
      <c r="U109" s="28" t="s">
        <v>21</v>
      </c>
      <c r="V109" s="28" t="s">
        <v>21</v>
      </c>
      <c r="AI109" s="19"/>
    </row>
    <row r="110" spans="1:22" ht="15">
      <c r="A110" s="2" t="s">
        <v>0</v>
      </c>
      <c r="B110" s="3"/>
      <c r="C110" s="3"/>
      <c r="D110" s="3"/>
      <c r="E110" s="3"/>
      <c r="F110" s="3"/>
      <c r="G110" s="3"/>
      <c r="H110" s="3"/>
      <c r="I110" s="3"/>
      <c r="J110" s="4"/>
      <c r="K110" s="29">
        <f t="shared" si="0"/>
        <v>326.7</v>
      </c>
      <c r="L110" s="27">
        <f t="shared" si="1"/>
        <v>326.7</v>
      </c>
      <c r="M110" s="27">
        <f t="shared" si="2"/>
        <v>326.7</v>
      </c>
      <c r="N110" s="27">
        <f t="shared" si="3"/>
        <v>326.7</v>
      </c>
      <c r="O110" s="27">
        <f t="shared" si="4"/>
        <v>326.7</v>
      </c>
      <c r="P110" s="27">
        <f t="shared" si="5"/>
        <v>326.7</v>
      </c>
      <c r="Q110" s="27">
        <f t="shared" si="6"/>
        <v>326.7</v>
      </c>
      <c r="R110" s="27">
        <f t="shared" si="7"/>
        <v>326.7</v>
      </c>
      <c r="S110" s="27">
        <f t="shared" si="8"/>
        <v>326.7</v>
      </c>
      <c r="T110" s="27">
        <f aca="true" t="shared" si="9" ref="T109:T131">K83</f>
        <v>326.7</v>
      </c>
      <c r="U110" s="27">
        <f aca="true" t="shared" si="10" ref="U109:U131">W83</f>
        <v>327.7</v>
      </c>
      <c r="V110" s="27">
        <f aca="true" t="shared" si="11" ref="V109:V131">AI83</f>
        <v>327.7</v>
      </c>
    </row>
    <row r="111" spans="1:22" ht="15">
      <c r="A111" s="2" t="s">
        <v>1</v>
      </c>
      <c r="B111" s="3"/>
      <c r="C111" s="3"/>
      <c r="D111" s="3"/>
      <c r="E111" s="3"/>
      <c r="F111" s="3"/>
      <c r="G111" s="3"/>
      <c r="H111" s="3"/>
      <c r="I111" s="3"/>
      <c r="J111" s="4"/>
      <c r="K111" s="25">
        <f t="shared" si="0"/>
        <v>8</v>
      </c>
      <c r="L111" s="27">
        <f t="shared" si="1"/>
        <v>8</v>
      </c>
      <c r="M111" s="27">
        <f t="shared" si="2"/>
        <v>8</v>
      </c>
      <c r="N111" s="27">
        <f t="shared" si="3"/>
        <v>8</v>
      </c>
      <c r="O111" s="28">
        <f t="shared" si="4"/>
        <v>8</v>
      </c>
      <c r="P111" s="27">
        <f t="shared" si="5"/>
        <v>8</v>
      </c>
      <c r="Q111" s="28">
        <f t="shared" si="6"/>
        <v>8</v>
      </c>
      <c r="R111" s="27">
        <f t="shared" si="7"/>
        <v>8</v>
      </c>
      <c r="S111" s="28">
        <f t="shared" si="8"/>
        <v>8</v>
      </c>
      <c r="T111" s="28">
        <f t="shared" si="9"/>
        <v>8</v>
      </c>
      <c r="U111" s="28">
        <f t="shared" si="10"/>
        <v>8</v>
      </c>
      <c r="V111" s="28">
        <f t="shared" si="11"/>
        <v>8</v>
      </c>
    </row>
    <row r="112" spans="1:22" ht="15">
      <c r="A112" s="2" t="s">
        <v>45</v>
      </c>
      <c r="B112" s="3"/>
      <c r="C112" s="3"/>
      <c r="D112" s="3"/>
      <c r="E112" s="3"/>
      <c r="F112" s="3"/>
      <c r="G112" s="3"/>
      <c r="H112" s="3"/>
      <c r="I112" s="3"/>
      <c r="J112" s="4"/>
      <c r="K112" s="31">
        <f t="shared" si="0"/>
        <v>8.89</v>
      </c>
      <c r="L112" s="30">
        <f t="shared" si="1"/>
        <v>8.89</v>
      </c>
      <c r="M112" s="30">
        <f t="shared" si="2"/>
        <v>8.89</v>
      </c>
      <c r="N112" s="30">
        <f t="shared" si="3"/>
        <v>8.89</v>
      </c>
      <c r="O112" s="30">
        <f t="shared" si="4"/>
        <v>11</v>
      </c>
      <c r="P112" s="30">
        <f t="shared" si="5"/>
        <v>11</v>
      </c>
      <c r="Q112" s="30">
        <f t="shared" si="6"/>
        <v>11</v>
      </c>
      <c r="R112" s="30">
        <f t="shared" si="7"/>
        <v>11</v>
      </c>
      <c r="S112" s="30">
        <f t="shared" si="8"/>
        <v>11</v>
      </c>
      <c r="T112" s="30">
        <f t="shared" si="9"/>
        <v>11</v>
      </c>
      <c r="U112" s="30">
        <f t="shared" si="10"/>
        <v>11</v>
      </c>
      <c r="V112" s="30">
        <f t="shared" si="11"/>
        <v>11</v>
      </c>
    </row>
    <row r="113" spans="1:22" ht="15">
      <c r="A113" s="2" t="s">
        <v>102</v>
      </c>
      <c r="B113" s="3"/>
      <c r="C113" s="3"/>
      <c r="D113" s="3"/>
      <c r="E113" s="3"/>
      <c r="F113" s="3"/>
      <c r="G113" s="3"/>
      <c r="H113" s="3"/>
      <c r="I113" s="3"/>
      <c r="J113" s="4"/>
      <c r="K113" s="25">
        <f t="shared" si="0"/>
        <v>2904.3630000000003</v>
      </c>
      <c r="L113" s="27">
        <f t="shared" si="1"/>
        <v>2904.3630000000003</v>
      </c>
      <c r="M113" s="28">
        <f t="shared" si="2"/>
        <v>2904.3630000000003</v>
      </c>
      <c r="N113" s="28">
        <f t="shared" si="3"/>
        <v>2904.3630000000003</v>
      </c>
      <c r="O113" s="28">
        <f t="shared" si="4"/>
        <v>3593.7</v>
      </c>
      <c r="P113" s="28">
        <f t="shared" si="5"/>
        <v>3593.7</v>
      </c>
      <c r="Q113" s="28">
        <f t="shared" si="6"/>
        <v>3593.7</v>
      </c>
      <c r="R113" s="28">
        <f t="shared" si="7"/>
        <v>3593.7</v>
      </c>
      <c r="S113" s="28">
        <f t="shared" si="8"/>
        <v>3593.7</v>
      </c>
      <c r="T113" s="28">
        <f t="shared" si="9"/>
        <v>3593.7</v>
      </c>
      <c r="U113" s="28">
        <f t="shared" si="10"/>
        <v>3604.7</v>
      </c>
      <c r="V113" s="28">
        <f t="shared" si="11"/>
        <v>3604.7</v>
      </c>
    </row>
    <row r="114" spans="1:22" ht="15.75">
      <c r="A114" s="2"/>
      <c r="B114" s="6" t="s">
        <v>2</v>
      </c>
      <c r="C114" s="6"/>
      <c r="D114" s="3"/>
      <c r="E114" s="3"/>
      <c r="F114" s="3"/>
      <c r="G114" s="3"/>
      <c r="H114" s="3"/>
      <c r="I114" s="3"/>
      <c r="J114" s="4"/>
      <c r="K114" s="25"/>
      <c r="L114" s="27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ht="15.75">
      <c r="A115" s="7" t="s">
        <v>94</v>
      </c>
      <c r="B115" s="3"/>
      <c r="C115" s="3"/>
      <c r="D115" s="3"/>
      <c r="E115" s="3"/>
      <c r="F115" s="3"/>
      <c r="G115" s="3"/>
      <c r="H115" s="3"/>
      <c r="I115" s="3"/>
      <c r="J115" s="4"/>
      <c r="K115" s="25">
        <f t="shared" si="0"/>
        <v>1349.271</v>
      </c>
      <c r="L115" s="27">
        <f t="shared" si="1"/>
        <v>1349.271</v>
      </c>
      <c r="M115" s="28">
        <f t="shared" si="2"/>
        <v>1349.271</v>
      </c>
      <c r="N115" s="28">
        <f t="shared" si="3"/>
        <v>1349.271</v>
      </c>
      <c r="O115" s="28">
        <f t="shared" si="4"/>
        <v>1349.271</v>
      </c>
      <c r="P115" s="28">
        <f t="shared" si="5"/>
        <v>1349.271</v>
      </c>
      <c r="Q115" s="28">
        <f t="shared" si="6"/>
        <v>1349.271</v>
      </c>
      <c r="R115" s="28">
        <f t="shared" si="7"/>
        <v>1349.271</v>
      </c>
      <c r="S115" s="28">
        <f t="shared" si="8"/>
        <v>1349.271</v>
      </c>
      <c r="T115" s="28">
        <f t="shared" si="9"/>
        <v>1349.271</v>
      </c>
      <c r="U115" s="28">
        <f t="shared" si="10"/>
        <v>1349.271</v>
      </c>
      <c r="V115" s="28">
        <f t="shared" si="11"/>
        <v>1349.271</v>
      </c>
    </row>
    <row r="116" spans="1:22" ht="15.75">
      <c r="A116" s="7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25">
        <f t="shared" si="0"/>
        <v>68.607</v>
      </c>
      <c r="L116" s="27">
        <f t="shared" si="1"/>
        <v>68.607</v>
      </c>
      <c r="M116" s="28">
        <f t="shared" si="2"/>
        <v>68.607</v>
      </c>
      <c r="N116" s="28">
        <f t="shared" si="3"/>
        <v>68.607</v>
      </c>
      <c r="O116" s="28">
        <f t="shared" si="4"/>
        <v>68.607</v>
      </c>
      <c r="P116" s="28">
        <f t="shared" si="5"/>
        <v>68.607</v>
      </c>
      <c r="Q116" s="28">
        <f t="shared" si="6"/>
        <v>68.607</v>
      </c>
      <c r="R116" s="28">
        <f t="shared" si="7"/>
        <v>68.607</v>
      </c>
      <c r="S116" s="28">
        <f t="shared" si="8"/>
        <v>68.607</v>
      </c>
      <c r="T116" s="28">
        <f t="shared" si="9"/>
        <v>68.607</v>
      </c>
      <c r="U116" s="28">
        <f t="shared" si="10"/>
        <v>68.607</v>
      </c>
      <c r="V116" s="28">
        <f t="shared" si="11"/>
        <v>68.607</v>
      </c>
    </row>
    <row r="117" spans="1:22" ht="15.75">
      <c r="A117" s="7" t="s">
        <v>50</v>
      </c>
      <c r="B117" s="3"/>
      <c r="C117" s="3"/>
      <c r="D117" s="3"/>
      <c r="E117" s="3"/>
      <c r="F117" s="3"/>
      <c r="G117" s="3"/>
      <c r="H117" s="3"/>
      <c r="I117" s="3"/>
      <c r="J117" s="4"/>
      <c r="K117" s="25">
        <f t="shared" si="0"/>
        <v>610.929</v>
      </c>
      <c r="L117" s="27">
        <f t="shared" si="1"/>
        <v>610.929</v>
      </c>
      <c r="M117" s="28">
        <f t="shared" si="2"/>
        <v>610.929</v>
      </c>
      <c r="N117" s="28">
        <f t="shared" si="3"/>
        <v>610.929</v>
      </c>
      <c r="O117" s="28">
        <f t="shared" si="4"/>
        <v>610.929</v>
      </c>
      <c r="P117" s="28">
        <f t="shared" si="5"/>
        <v>610.929</v>
      </c>
      <c r="Q117" s="28">
        <f t="shared" si="6"/>
        <v>610.929</v>
      </c>
      <c r="R117" s="28">
        <f t="shared" si="7"/>
        <v>610.929</v>
      </c>
      <c r="S117" s="28">
        <f t="shared" si="8"/>
        <v>610.929</v>
      </c>
      <c r="T117" s="28">
        <f t="shared" si="9"/>
        <v>610.929</v>
      </c>
      <c r="U117" s="28">
        <f t="shared" si="10"/>
        <v>610.929</v>
      </c>
      <c r="V117" s="28">
        <f t="shared" si="11"/>
        <v>610.929</v>
      </c>
    </row>
    <row r="118" spans="1:22" ht="15.75">
      <c r="A118" s="7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25">
        <f t="shared" si="0"/>
        <v>326.7</v>
      </c>
      <c r="L118" s="27">
        <f t="shared" si="1"/>
        <v>326.7</v>
      </c>
      <c r="M118" s="28">
        <f t="shared" si="2"/>
        <v>326.7</v>
      </c>
      <c r="N118" s="28">
        <f t="shared" si="3"/>
        <v>326.7</v>
      </c>
      <c r="O118" s="28">
        <f t="shared" si="4"/>
        <v>326.7</v>
      </c>
      <c r="P118" s="28">
        <f t="shared" si="5"/>
        <v>326.7</v>
      </c>
      <c r="Q118" s="28">
        <f t="shared" si="6"/>
        <v>326.7</v>
      </c>
      <c r="R118" s="28">
        <f t="shared" si="7"/>
        <v>326.7</v>
      </c>
      <c r="S118" s="28">
        <f t="shared" si="8"/>
        <v>326.7</v>
      </c>
      <c r="T118" s="28">
        <f t="shared" si="9"/>
        <v>326.7</v>
      </c>
      <c r="U118" s="28">
        <f t="shared" si="10"/>
        <v>326.7</v>
      </c>
      <c r="V118" s="28">
        <f t="shared" si="11"/>
        <v>326.7</v>
      </c>
    </row>
    <row r="119" spans="1:22" ht="15.75">
      <c r="A119" s="7" t="s">
        <v>89</v>
      </c>
      <c r="B119" s="3"/>
      <c r="C119" s="3"/>
      <c r="D119" s="3"/>
      <c r="E119" s="3"/>
      <c r="F119" s="3"/>
      <c r="G119" s="3"/>
      <c r="H119" s="3"/>
      <c r="I119" s="3"/>
      <c r="J119" s="4"/>
      <c r="K119" s="25">
        <f t="shared" si="0"/>
        <v>0</v>
      </c>
      <c r="L119" s="27">
        <f t="shared" si="1"/>
        <v>0</v>
      </c>
      <c r="M119" s="28">
        <f t="shared" si="2"/>
        <v>0</v>
      </c>
      <c r="N119" s="28">
        <f t="shared" si="3"/>
        <v>0</v>
      </c>
      <c r="O119" s="28">
        <f t="shared" si="4"/>
        <v>107.811</v>
      </c>
      <c r="P119" s="28">
        <f t="shared" si="5"/>
        <v>107.811</v>
      </c>
      <c r="Q119" s="28">
        <f t="shared" si="6"/>
        <v>107.811</v>
      </c>
      <c r="R119" s="28">
        <f t="shared" si="7"/>
        <v>107.811</v>
      </c>
      <c r="S119" s="28">
        <f t="shared" si="8"/>
        <v>0</v>
      </c>
      <c r="T119" s="28">
        <f t="shared" si="9"/>
        <v>0</v>
      </c>
      <c r="U119" s="28">
        <f t="shared" si="10"/>
        <v>0</v>
      </c>
      <c r="V119" s="28">
        <f t="shared" si="11"/>
        <v>0</v>
      </c>
    </row>
    <row r="120" spans="1:22" ht="15.75">
      <c r="A120" s="7" t="s">
        <v>90</v>
      </c>
      <c r="B120" s="6"/>
      <c r="C120" s="6"/>
      <c r="D120" s="6"/>
      <c r="E120" s="6"/>
      <c r="F120" s="6"/>
      <c r="G120" s="6"/>
      <c r="H120" s="6"/>
      <c r="I120" s="3"/>
      <c r="J120" s="4"/>
      <c r="K120" s="25">
        <f t="shared" si="0"/>
        <v>0</v>
      </c>
      <c r="L120" s="27">
        <f t="shared" si="1"/>
        <v>248.292</v>
      </c>
      <c r="M120" s="28">
        <f t="shared" si="2"/>
        <v>0</v>
      </c>
      <c r="N120" s="28">
        <f t="shared" si="3"/>
        <v>0</v>
      </c>
      <c r="O120" s="28">
        <f t="shared" si="4"/>
        <v>0</v>
      </c>
      <c r="P120" s="28">
        <f t="shared" si="5"/>
        <v>0</v>
      </c>
      <c r="Q120" s="28">
        <f t="shared" si="6"/>
        <v>15244</v>
      </c>
      <c r="R120" s="28">
        <f t="shared" si="7"/>
        <v>0</v>
      </c>
      <c r="S120" s="28">
        <f t="shared" si="8"/>
        <v>0</v>
      </c>
      <c r="T120" s="28">
        <f t="shared" si="9"/>
        <v>605</v>
      </c>
      <c r="U120" s="28">
        <f t="shared" si="10"/>
        <v>0</v>
      </c>
      <c r="V120" s="28">
        <f t="shared" si="11"/>
        <v>0</v>
      </c>
    </row>
    <row r="121" spans="1:22" ht="15">
      <c r="A121" s="2" t="s">
        <v>3</v>
      </c>
      <c r="B121" s="3"/>
      <c r="C121" s="3"/>
      <c r="D121" s="3"/>
      <c r="E121" s="3"/>
      <c r="F121" s="3"/>
      <c r="G121" s="3"/>
      <c r="H121" s="3"/>
      <c r="I121" s="3"/>
      <c r="J121" s="4"/>
      <c r="K121" s="25">
        <f t="shared" si="0"/>
        <v>0</v>
      </c>
      <c r="L121" s="27">
        <f t="shared" si="1"/>
        <v>0</v>
      </c>
      <c r="M121" s="28">
        <f t="shared" si="2"/>
        <v>0</v>
      </c>
      <c r="N121" s="28">
        <f t="shared" si="3"/>
        <v>0</v>
      </c>
      <c r="O121" s="28">
        <f t="shared" si="4"/>
        <v>0</v>
      </c>
      <c r="P121" s="28">
        <f t="shared" si="5"/>
        <v>0</v>
      </c>
      <c r="Q121" s="28">
        <f t="shared" si="6"/>
        <v>0</v>
      </c>
      <c r="R121" s="28">
        <f t="shared" si="7"/>
        <v>0</v>
      </c>
      <c r="S121" s="28">
        <f t="shared" si="8"/>
        <v>0</v>
      </c>
      <c r="T121" s="28">
        <f t="shared" si="9"/>
        <v>0</v>
      </c>
      <c r="U121" s="28">
        <f t="shared" si="10"/>
        <v>0</v>
      </c>
      <c r="V121" s="28">
        <f t="shared" si="11"/>
        <v>0</v>
      </c>
    </row>
    <row r="122" spans="1:22" ht="15">
      <c r="A122" s="2" t="s">
        <v>4</v>
      </c>
      <c r="B122" s="3"/>
      <c r="C122" s="3"/>
      <c r="D122" s="3"/>
      <c r="E122" s="3"/>
      <c r="F122" s="3"/>
      <c r="G122" s="3"/>
      <c r="H122" s="3"/>
      <c r="I122" s="3"/>
      <c r="J122" s="4"/>
      <c r="K122" s="25">
        <f t="shared" si="0"/>
        <v>0</v>
      </c>
      <c r="L122" s="27">
        <f t="shared" si="1"/>
        <v>0</v>
      </c>
      <c r="M122" s="28">
        <f t="shared" si="2"/>
        <v>0</v>
      </c>
      <c r="N122" s="28">
        <f t="shared" si="3"/>
        <v>0</v>
      </c>
      <c r="O122" s="28">
        <f t="shared" si="4"/>
        <v>0</v>
      </c>
      <c r="P122" s="28">
        <f t="shared" si="5"/>
        <v>0</v>
      </c>
      <c r="Q122" s="28">
        <f t="shared" si="6"/>
        <v>0</v>
      </c>
      <c r="R122" s="28">
        <f t="shared" si="7"/>
        <v>0</v>
      </c>
      <c r="S122" s="28">
        <f t="shared" si="8"/>
        <v>0</v>
      </c>
      <c r="T122" s="28">
        <f t="shared" si="9"/>
        <v>0</v>
      </c>
      <c r="U122" s="28">
        <f t="shared" si="10"/>
        <v>0</v>
      </c>
      <c r="V122" s="28">
        <f t="shared" si="11"/>
        <v>0</v>
      </c>
    </row>
    <row r="123" spans="1:22" ht="15">
      <c r="A123" s="2" t="s">
        <v>5</v>
      </c>
      <c r="B123" s="3"/>
      <c r="C123" s="3"/>
      <c r="D123" s="3"/>
      <c r="E123" s="3"/>
      <c r="F123" s="3"/>
      <c r="G123" s="3"/>
      <c r="H123" s="3"/>
      <c r="I123" s="3"/>
      <c r="J123" s="4"/>
      <c r="K123" s="25">
        <f t="shared" si="0"/>
        <v>0</v>
      </c>
      <c r="L123" s="27">
        <f t="shared" si="1"/>
        <v>0</v>
      </c>
      <c r="M123" s="28">
        <f t="shared" si="2"/>
        <v>0</v>
      </c>
      <c r="N123" s="28">
        <f t="shared" si="3"/>
        <v>0</v>
      </c>
      <c r="O123" s="28">
        <f t="shared" si="4"/>
        <v>0</v>
      </c>
      <c r="P123" s="28">
        <f t="shared" si="5"/>
        <v>0</v>
      </c>
      <c r="Q123" s="28">
        <f t="shared" si="6"/>
        <v>0</v>
      </c>
      <c r="R123" s="28">
        <f t="shared" si="7"/>
        <v>0</v>
      </c>
      <c r="S123" s="28">
        <f t="shared" si="8"/>
        <v>0</v>
      </c>
      <c r="T123" s="28">
        <f t="shared" si="9"/>
        <v>0</v>
      </c>
      <c r="U123" s="28">
        <f t="shared" si="10"/>
        <v>0</v>
      </c>
      <c r="V123" s="28">
        <f t="shared" si="11"/>
        <v>0</v>
      </c>
    </row>
    <row r="124" spans="1:22" ht="15">
      <c r="A124" s="2" t="s">
        <v>91</v>
      </c>
      <c r="B124" s="3"/>
      <c r="C124" s="3"/>
      <c r="D124" s="3"/>
      <c r="E124" s="3"/>
      <c r="F124" s="3"/>
      <c r="G124" s="3"/>
      <c r="H124" s="3"/>
      <c r="I124" s="3"/>
      <c r="J124" s="4"/>
      <c r="K124" s="25">
        <f t="shared" si="0"/>
        <v>0</v>
      </c>
      <c r="L124" s="27">
        <f t="shared" si="1"/>
        <v>0</v>
      </c>
      <c r="M124" s="28">
        <f t="shared" si="2"/>
        <v>0</v>
      </c>
      <c r="N124" s="28">
        <f t="shared" si="3"/>
        <v>0</v>
      </c>
      <c r="O124" s="28">
        <f t="shared" si="4"/>
        <v>0</v>
      </c>
      <c r="P124" s="28">
        <f t="shared" si="5"/>
        <v>0</v>
      </c>
      <c r="Q124" s="28">
        <f t="shared" si="6"/>
        <v>0</v>
      </c>
      <c r="R124" s="28">
        <f t="shared" si="7"/>
        <v>0</v>
      </c>
      <c r="S124" s="28">
        <f t="shared" si="8"/>
        <v>0</v>
      </c>
      <c r="T124" s="28">
        <f t="shared" si="9"/>
        <v>605</v>
      </c>
      <c r="U124" s="28">
        <f t="shared" si="10"/>
        <v>0</v>
      </c>
      <c r="V124" s="28">
        <f t="shared" si="11"/>
        <v>0</v>
      </c>
    </row>
    <row r="125" spans="1:22" ht="15">
      <c r="A125" s="8" t="s">
        <v>6</v>
      </c>
      <c r="B125" s="9"/>
      <c r="C125" s="9"/>
      <c r="D125" s="9"/>
      <c r="E125" s="9"/>
      <c r="F125" s="9"/>
      <c r="G125" s="9"/>
      <c r="H125" s="9"/>
      <c r="I125" s="9"/>
      <c r="J125" s="10"/>
      <c r="K125" s="25">
        <f t="shared" si="0"/>
        <v>0</v>
      </c>
      <c r="L125" s="27">
        <f t="shared" si="1"/>
        <v>0</v>
      </c>
      <c r="M125" s="28">
        <f t="shared" si="2"/>
        <v>0</v>
      </c>
      <c r="N125" s="28">
        <f t="shared" si="3"/>
        <v>0</v>
      </c>
      <c r="O125" s="28">
        <f t="shared" si="4"/>
        <v>0</v>
      </c>
      <c r="P125" s="28">
        <f t="shared" si="5"/>
        <v>0</v>
      </c>
      <c r="Q125" s="28">
        <f t="shared" si="6"/>
        <v>0</v>
      </c>
      <c r="R125" s="28">
        <f t="shared" si="7"/>
        <v>0</v>
      </c>
      <c r="S125" s="28">
        <f t="shared" si="8"/>
        <v>0</v>
      </c>
      <c r="T125" s="28">
        <f t="shared" si="9"/>
        <v>0</v>
      </c>
      <c r="U125" s="28">
        <f t="shared" si="10"/>
        <v>0</v>
      </c>
      <c r="V125" s="28">
        <f t="shared" si="11"/>
        <v>0</v>
      </c>
    </row>
    <row r="126" spans="1:22" ht="15">
      <c r="A126" s="2" t="s">
        <v>7</v>
      </c>
      <c r="B126" s="3"/>
      <c r="C126" s="3"/>
      <c r="D126" s="3"/>
      <c r="E126" s="3"/>
      <c r="F126" s="3"/>
      <c r="G126" s="3"/>
      <c r="H126" s="3"/>
      <c r="I126" s="3"/>
      <c r="J126" s="4"/>
      <c r="K126" s="25">
        <f t="shared" si="0"/>
        <v>0</v>
      </c>
      <c r="L126" s="27">
        <f t="shared" si="1"/>
        <v>0</v>
      </c>
      <c r="M126" s="28">
        <f t="shared" si="2"/>
        <v>0</v>
      </c>
      <c r="N126" s="28">
        <f t="shared" si="3"/>
        <v>0</v>
      </c>
      <c r="O126" s="28">
        <f t="shared" si="4"/>
        <v>0</v>
      </c>
      <c r="P126" s="28">
        <f t="shared" si="5"/>
        <v>0</v>
      </c>
      <c r="Q126" s="28">
        <f t="shared" si="6"/>
        <v>0</v>
      </c>
      <c r="R126" s="28">
        <f t="shared" si="7"/>
        <v>0</v>
      </c>
      <c r="S126" s="28">
        <f t="shared" si="8"/>
        <v>0</v>
      </c>
      <c r="T126" s="28">
        <f t="shared" si="9"/>
        <v>0</v>
      </c>
      <c r="U126" s="28">
        <f t="shared" si="10"/>
        <v>0</v>
      </c>
      <c r="V126" s="28">
        <f t="shared" si="11"/>
        <v>0</v>
      </c>
    </row>
    <row r="127" spans="1:22" ht="15">
      <c r="A127" s="2" t="s">
        <v>103</v>
      </c>
      <c r="B127" s="3"/>
      <c r="C127" s="3"/>
      <c r="D127" s="3"/>
      <c r="E127" s="3"/>
      <c r="F127" s="3"/>
      <c r="G127" s="3"/>
      <c r="H127" s="3"/>
      <c r="I127" s="3"/>
      <c r="J127" s="4"/>
      <c r="K127" s="25">
        <f t="shared" si="0"/>
        <v>0</v>
      </c>
      <c r="L127" s="27">
        <f t="shared" si="1"/>
        <v>0</v>
      </c>
      <c r="M127" s="28">
        <f t="shared" si="2"/>
        <v>0</v>
      </c>
      <c r="N127" s="28">
        <f t="shared" si="3"/>
        <v>0</v>
      </c>
      <c r="O127" s="28">
        <f t="shared" si="4"/>
        <v>0</v>
      </c>
      <c r="P127" s="28">
        <f t="shared" si="5"/>
        <v>0</v>
      </c>
      <c r="Q127" s="28">
        <f t="shared" si="6"/>
        <v>0</v>
      </c>
      <c r="R127" s="28">
        <f t="shared" si="7"/>
        <v>0</v>
      </c>
      <c r="S127" s="28">
        <f t="shared" si="8"/>
        <v>0</v>
      </c>
      <c r="T127" s="28">
        <f t="shared" si="9"/>
        <v>0</v>
      </c>
      <c r="U127" s="28">
        <f t="shared" si="10"/>
        <v>0</v>
      </c>
      <c r="V127" s="28">
        <f t="shared" si="11"/>
        <v>0</v>
      </c>
    </row>
    <row r="128" spans="1:22" ht="15">
      <c r="A128" s="8" t="s">
        <v>9</v>
      </c>
      <c r="B128" s="9"/>
      <c r="C128" s="9"/>
      <c r="D128" s="9"/>
      <c r="E128" s="9"/>
      <c r="F128" s="9"/>
      <c r="G128" s="9"/>
      <c r="H128" s="9"/>
      <c r="I128" s="9"/>
      <c r="J128" s="10"/>
      <c r="K128" s="25">
        <f t="shared" si="0"/>
        <v>0</v>
      </c>
      <c r="L128" s="27">
        <f t="shared" si="1"/>
        <v>0</v>
      </c>
      <c r="M128" s="28">
        <f t="shared" si="2"/>
        <v>0</v>
      </c>
      <c r="N128" s="28">
        <f t="shared" si="3"/>
        <v>0</v>
      </c>
      <c r="O128" s="28">
        <f t="shared" si="4"/>
        <v>0</v>
      </c>
      <c r="P128" s="28">
        <f t="shared" si="5"/>
        <v>0</v>
      </c>
      <c r="Q128" s="28">
        <f t="shared" si="6"/>
        <v>0</v>
      </c>
      <c r="R128" s="28">
        <f t="shared" si="7"/>
        <v>0</v>
      </c>
      <c r="S128" s="28">
        <f t="shared" si="8"/>
        <v>0</v>
      </c>
      <c r="T128" s="28">
        <f t="shared" si="9"/>
        <v>0</v>
      </c>
      <c r="U128" s="28">
        <f t="shared" si="10"/>
        <v>0</v>
      </c>
      <c r="V128" s="28">
        <f t="shared" si="11"/>
        <v>0</v>
      </c>
    </row>
    <row r="129" spans="1:22" ht="15">
      <c r="A129" s="2" t="s">
        <v>10</v>
      </c>
      <c r="B129" s="3"/>
      <c r="C129" s="3"/>
      <c r="D129" s="3"/>
      <c r="E129" s="3"/>
      <c r="F129" s="3"/>
      <c r="G129" s="3"/>
      <c r="H129" s="3"/>
      <c r="I129" s="3"/>
      <c r="J129" s="4"/>
      <c r="K129" s="25">
        <f t="shared" si="0"/>
        <v>0</v>
      </c>
      <c r="L129" s="27">
        <f t="shared" si="1"/>
        <v>0</v>
      </c>
      <c r="M129" s="28">
        <f t="shared" si="2"/>
        <v>0</v>
      </c>
      <c r="N129" s="28">
        <f t="shared" si="3"/>
        <v>0</v>
      </c>
      <c r="O129" s="28">
        <f t="shared" si="4"/>
        <v>0</v>
      </c>
      <c r="P129" s="28">
        <f t="shared" si="5"/>
        <v>0</v>
      </c>
      <c r="Q129" s="28">
        <f t="shared" si="6"/>
        <v>0</v>
      </c>
      <c r="R129" s="28">
        <f t="shared" si="7"/>
        <v>0</v>
      </c>
      <c r="S129" s="28">
        <f t="shared" si="8"/>
        <v>0</v>
      </c>
      <c r="T129" s="28">
        <f t="shared" si="9"/>
        <v>0</v>
      </c>
      <c r="U129" s="28">
        <f t="shared" si="10"/>
        <v>0</v>
      </c>
      <c r="V129" s="28">
        <f t="shared" si="11"/>
        <v>0</v>
      </c>
    </row>
    <row r="130" spans="1:22" ht="15">
      <c r="A130" s="2" t="s">
        <v>20</v>
      </c>
      <c r="B130" s="3"/>
      <c r="C130" s="3"/>
      <c r="D130" s="3"/>
      <c r="E130" s="3"/>
      <c r="F130" s="3"/>
      <c r="G130" s="3"/>
      <c r="H130" s="3"/>
      <c r="I130" s="3"/>
      <c r="J130" s="4"/>
      <c r="K130" s="25">
        <f t="shared" si="0"/>
        <v>0</v>
      </c>
      <c r="L130" s="27">
        <f t="shared" si="1"/>
        <v>248.292</v>
      </c>
      <c r="M130" s="28">
        <f t="shared" si="2"/>
        <v>0</v>
      </c>
      <c r="N130" s="28">
        <f t="shared" si="3"/>
        <v>0</v>
      </c>
      <c r="O130" s="28">
        <f t="shared" si="4"/>
        <v>0</v>
      </c>
      <c r="P130" s="28">
        <f t="shared" si="5"/>
        <v>0</v>
      </c>
      <c r="Q130" s="28">
        <f t="shared" si="6"/>
        <v>15244</v>
      </c>
      <c r="R130" s="28">
        <f t="shared" si="7"/>
        <v>0</v>
      </c>
      <c r="S130" s="28">
        <f t="shared" si="8"/>
        <v>0</v>
      </c>
      <c r="T130" s="28">
        <f t="shared" si="9"/>
        <v>0</v>
      </c>
      <c r="U130" s="28">
        <f t="shared" si="10"/>
        <v>0</v>
      </c>
      <c r="V130" s="28">
        <f t="shared" si="11"/>
        <v>0</v>
      </c>
    </row>
    <row r="131" spans="1:22" ht="15">
      <c r="A131" s="8" t="s">
        <v>11</v>
      </c>
      <c r="B131" s="9"/>
      <c r="C131" s="9"/>
      <c r="D131" s="9"/>
      <c r="E131" s="9"/>
      <c r="F131" s="9"/>
      <c r="G131" s="9"/>
      <c r="H131" s="9"/>
      <c r="I131" s="9"/>
      <c r="J131" s="10"/>
      <c r="K131" s="25">
        <f t="shared" si="0"/>
        <v>2355.5069999999996</v>
      </c>
      <c r="L131" s="27">
        <f t="shared" si="1"/>
        <v>2603.7989999999995</v>
      </c>
      <c r="M131" s="28">
        <f t="shared" si="2"/>
        <v>2355.5069999999996</v>
      </c>
      <c r="N131" s="28">
        <f t="shared" si="3"/>
        <v>2355.5069999999996</v>
      </c>
      <c r="O131" s="28">
        <f t="shared" si="4"/>
        <v>2463.3179999999998</v>
      </c>
      <c r="P131" s="28">
        <f t="shared" si="5"/>
        <v>2463.3179999999998</v>
      </c>
      <c r="Q131" s="28">
        <f t="shared" si="6"/>
        <v>17707.318</v>
      </c>
      <c r="R131" s="28">
        <f t="shared" si="7"/>
        <v>2463.3179999999998</v>
      </c>
      <c r="S131" s="28">
        <f t="shared" si="8"/>
        <v>2355.5069999999996</v>
      </c>
      <c r="T131" s="28">
        <f t="shared" si="9"/>
        <v>2960.5069999999996</v>
      </c>
      <c r="U131" s="28">
        <f t="shared" si="10"/>
        <v>2355.5069999999996</v>
      </c>
      <c r="V131" s="28">
        <f t="shared" si="11"/>
        <v>2355.5069999999996</v>
      </c>
    </row>
    <row r="132" spans="11:18" ht="12.75">
      <c r="K132" s="32"/>
      <c r="R132" s="19"/>
    </row>
    <row r="133" spans="18:22" ht="12.75">
      <c r="R133" t="s">
        <v>104</v>
      </c>
      <c r="U133" s="16"/>
      <c r="V133" s="24">
        <f>V108+V113-V131</f>
        <v>-10407.567999999996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2014-02-07T07:41:59Z</cp:lastPrinted>
  <dcterms:created xsi:type="dcterms:W3CDTF">2012-04-11T04:13:08Z</dcterms:created>
  <dcterms:modified xsi:type="dcterms:W3CDTF">2018-01-19T07:04:24Z</dcterms:modified>
  <cp:category/>
  <cp:version/>
  <cp:contentType/>
  <cp:contentStatus/>
</cp:coreProperties>
</file>