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<sst xmlns="http://schemas.openxmlformats.org/spreadsheetml/2006/main" count="407" uniqueCount="105">
  <si>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</si>
  <si>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</si>
  <si>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</si>
  <si>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</si>
  <si>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</si>
  <si>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</si>
  <si>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</si>
  <si>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</si>
  <si>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</si>
  <si>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</si>
  <si>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</si>
  <si>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</si>
  <si>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</si>
  <si>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</si>
  <si>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</si>
  <si>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</si>
  <si>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</si>
  <si>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</si>
  <si>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</si>
  <si>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</si>
  <si>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</si>
  <si>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</si>
  <si>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</si>
  <si>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</si>
  <si>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</si>
  <si>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>май</t>
  </si>
  <si>
    <t xml:space="preserve">6.начислено за май   </t>
  </si>
  <si>
    <t>апрель</t>
  </si>
  <si>
    <t xml:space="preserve">6.начислено за август 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</si>
  <si>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</si>
  <si>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</si>
  <si>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4 ул. Железнодорожная за 1 квартал  </t>
  </si>
  <si>
    <t xml:space="preserve">5.начислено за 1 квартал  </t>
  </si>
  <si>
    <t xml:space="preserve">коммунальным услугам жилого дома № 4 ул. Железнодорожная за 2 квартал  </t>
  </si>
  <si>
    <t xml:space="preserve">5.начислено за 2 квартал  </t>
  </si>
  <si>
    <t xml:space="preserve">коммунальным услугам жилого дома № 4 ул. Железнодорожная за 3 квартал </t>
  </si>
  <si>
    <t xml:space="preserve">5.начислено за 3 квартал  </t>
  </si>
  <si>
    <t xml:space="preserve">коммунальным услугам жилого дома № 4 ул. Железнодорожная за 4 квартал  </t>
  </si>
  <si>
    <t xml:space="preserve">5.начислено за 4 квартал </t>
  </si>
  <si>
    <t xml:space="preserve">коммунальным услугам жилого дома № 4  ул. Железнодорожная  за январь  </t>
  </si>
  <si>
    <t xml:space="preserve">коммунальным услугам жилого дома № 4 ул. Железнодорожная за февраль  </t>
  </si>
  <si>
    <t xml:space="preserve">коммунальным услугам жилого дома № 4 ул. Железнодорожная за март  </t>
  </si>
  <si>
    <t xml:space="preserve">5. Тариф  </t>
  </si>
  <si>
    <t>1. Задолженность по содержанию и текущему ремонту жилого дома на 01.11.2015 года</t>
  </si>
  <si>
    <t xml:space="preserve">6.начислено за декабрь   </t>
  </si>
  <si>
    <t xml:space="preserve">6.начислено за сентябрь   </t>
  </si>
  <si>
    <t xml:space="preserve">6.начислено за июль  </t>
  </si>
  <si>
    <t xml:space="preserve">6.начислено за апрель  </t>
  </si>
  <si>
    <t xml:space="preserve">6.начислено за июнь   </t>
  </si>
  <si>
    <t xml:space="preserve">6.начислено за январь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</si>
  <si>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</si>
  <si>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</si>
  <si>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</si>
  <si>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</si>
  <si>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</si>
  <si>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</si>
  <si>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</si>
  <si>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</si>
  <si>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</si>
  <si>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</si>
  <si>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</si>
  <si>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</si>
  <si>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</si>
  <si>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</si>
  <si>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</si>
  <si>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</si>
  <si>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</si>
  <si>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</si>
  <si>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</si>
  <si>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</si>
  <si>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</si>
  <si>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</si>
  <si>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</si>
  <si>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</si>
  <si>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</si>
  <si>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</si>
  <si>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</si>
  <si>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</si>
  <si>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</si>
  <si>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</si>
  <si>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</si>
  <si>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</si>
  <si>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</si>
  <si>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</si>
  <si>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</si>
  <si>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</si>
  <si>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</si>
  <si>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</si>
  <si>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</si>
  <si>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</si>
  <si>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</si>
  <si>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>к. Прочие работы  (яма)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</si>
  <si>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</si>
  <si>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 xml:space="preserve">1. Задолженность по содержанию и текущему ремонту жилого дома на 01.01.  </t>
  </si>
  <si>
    <t>и. Остекление окон в местах общего пользования(ремонт кровли)</t>
  </si>
  <si>
    <t>б. Сети водоотведения (цементирование колодца)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</si>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</sst>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1">
          <cell r="C361">
            <v>376.8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6">
      <selection activeCell="K69" sqref="K6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77</v>
      </c>
      <c r="B4" s="3"/>
      <c r="C4" s="3"/>
      <c r="D4" s="3"/>
      <c r="E4" s="3"/>
      <c r="F4" s="3"/>
      <c r="G4" s="3"/>
      <c r="H4" s="3"/>
      <c r="I4" s="3"/>
      <c r="J4" s="4"/>
      <c r="K4" s="12"/>
    </row>
    <row r="5" spans="1:11" ht="15">
      <c r="A5" s="2" t="s">
        <v>78</v>
      </c>
      <c r="B5" s="3"/>
      <c r="C5" s="3"/>
      <c r="D5" s="3"/>
      <c r="E5" s="3"/>
      <c r="F5" s="3"/>
      <c r="G5" s="3"/>
      <c r="H5" s="3"/>
      <c r="I5" s="3"/>
      <c r="J5" s="4"/>
      <c r="K5" s="12">
        <v>7615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376.8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10049.256000000001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92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4668.552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237.38400000000001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2136.4559999999997</v>
      </c>
    </row>
    <row r="13" spans="1:11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1130.4</v>
      </c>
    </row>
    <row r="14" spans="1:11" ht="15.75">
      <c r="A14" s="7" t="s">
        <v>52</v>
      </c>
      <c r="B14" s="6"/>
      <c r="C14" s="6"/>
      <c r="D14" s="6"/>
      <c r="E14" s="6"/>
      <c r="F14" s="6"/>
      <c r="G14" s="6"/>
      <c r="H14" s="6"/>
      <c r="I14" s="3"/>
      <c r="J14" s="4"/>
      <c r="K14" s="14">
        <v>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8172.7919999999995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79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80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9491.464000000002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'[1]Лист1'!$C$361</f>
        <v>376.8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1" ht="15">
      <c r="A25" s="2" t="s">
        <v>34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10049.256000000001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92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4668.552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237.38400000000001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2136.4559999999997</v>
      </c>
    </row>
    <row r="30" spans="1:11" ht="15.75">
      <c r="A30" s="7" t="s">
        <v>51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1130.4</v>
      </c>
    </row>
    <row r="31" spans="1:11" ht="15.75">
      <c r="A31" s="7" t="s">
        <v>52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Лист2!W41+Лист2!W40+Лист2!AI40</f>
        <v>2059.688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10232.48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81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1" ht="15">
      <c r="A38" s="2" t="s">
        <v>82</v>
      </c>
      <c r="B38" s="3"/>
      <c r="C38" s="3"/>
      <c r="D38" s="3"/>
      <c r="E38" s="3"/>
      <c r="F38" s="3"/>
      <c r="G38" s="3"/>
      <c r="H38" s="3"/>
      <c r="I38" s="3"/>
      <c r="J38" s="4"/>
      <c r="K38" s="15">
        <f>K22+K25-K32</f>
        <v>9308.240000000002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376.8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36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10049.256000000001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92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4668.552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237.38400000000001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2136.4559999999997</v>
      </c>
    </row>
    <row r="46" spans="1:11" ht="15.75">
      <c r="A46" s="7" t="s">
        <v>51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1130.4</v>
      </c>
    </row>
    <row r="47" spans="1:11" ht="15.75">
      <c r="A47" s="7" t="s">
        <v>52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Лист2!AI67+Лист2!W66+Лист2!K66</f>
        <v>853.6880000000001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9026.48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83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2" ht="15">
      <c r="A54" s="2" t="s">
        <v>84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10331.016000000003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376.8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38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Лист2!AI86*3</f>
        <v>10049.256000000001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92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4668.552</v>
      </c>
    </row>
    <row r="60" spans="1:11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237.38400000000001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2136.4559999999997</v>
      </c>
    </row>
    <row r="62" spans="1:11" ht="15.75">
      <c r="A62" s="7" t="s">
        <v>51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1130.4</v>
      </c>
    </row>
    <row r="63" spans="1:11" ht="15.75">
      <c r="A63" s="7" t="s">
        <v>52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Лист2!K93</f>
        <v>1707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9879.792</v>
      </c>
    </row>
    <row r="66" spans="1:11" ht="15">
      <c r="A66" s="2" t="s">
        <v>85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7615</v>
      </c>
    </row>
    <row r="67" spans="1:11" ht="15">
      <c r="A67" s="21" t="s">
        <v>86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K57*4</f>
        <v>40197.024000000005</v>
      </c>
    </row>
    <row r="68" spans="1:11" ht="15">
      <c r="A68" s="22" t="s">
        <v>87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37311.543999999994</v>
      </c>
    </row>
    <row r="69" spans="1:11" ht="15">
      <c r="A69" s="2" t="s">
        <v>88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21</v>
      </c>
    </row>
    <row r="70" spans="1:11" ht="15">
      <c r="A70" s="2" t="s">
        <v>89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10500.48000000001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G104">
      <selection activeCell="X117" sqref="X117"/>
    </sheetView>
  </sheetViews>
  <sheetFormatPr defaultColWidth="9.00390625" defaultRowHeight="12.75"/>
  <cols>
    <col min="10" max="10" width="18.00390625" style="0" customWidth="1"/>
    <col min="22" max="22" width="9.37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 t="s">
        <v>40</v>
      </c>
      <c r="O2" s="1"/>
      <c r="P2" s="1"/>
      <c r="Q2" s="1"/>
      <c r="R2" s="1"/>
      <c r="S2" s="1"/>
      <c r="T2" s="1"/>
      <c r="U2" s="1"/>
      <c r="Y2" s="1"/>
      <c r="Z2" s="1" t="s">
        <v>41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93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7"/>
      <c r="Y4" s="2" t="s">
        <v>71</v>
      </c>
      <c r="Z4" s="3"/>
      <c r="AA4" s="3"/>
      <c r="AB4" s="3"/>
      <c r="AC4" s="3"/>
      <c r="AD4" s="3"/>
      <c r="AE4" s="3"/>
      <c r="AF4" s="3"/>
      <c r="AG4" s="3"/>
      <c r="AH4" s="4"/>
      <c r="AI4" s="17"/>
    </row>
    <row r="5" spans="1:35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7615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8240.488000000001</v>
      </c>
      <c r="X5" s="16"/>
      <c r="Y5" s="2" t="s">
        <v>72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8865.976000000002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376.8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376.8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376.8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4">
        <v>8.89</v>
      </c>
      <c r="M8" s="2" t="s">
        <v>42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8.89</v>
      </c>
      <c r="Y8" s="2" t="s">
        <v>42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8.89</v>
      </c>
    </row>
    <row r="9" spans="1:35" ht="15">
      <c r="A9" s="2" t="s">
        <v>49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3349.7520000000004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3349.7520000000004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3349.7520000000004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92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1556.184</v>
      </c>
      <c r="M11" s="7" t="s">
        <v>92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1556.184</v>
      </c>
      <c r="Y11" s="7" t="s">
        <v>92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1556.184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79.128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79.128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79.128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712.1519999999999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712.1519999999999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712.1519999999999</v>
      </c>
    </row>
    <row r="14" spans="1:35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376.8</v>
      </c>
      <c r="M14" s="7" t="s">
        <v>51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376.8</v>
      </c>
      <c r="Y14" s="7" t="s">
        <v>51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376.8</v>
      </c>
    </row>
    <row r="15" spans="1:35" ht="15.75">
      <c r="A15" s="7" t="s">
        <v>75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75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75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76</v>
      </c>
      <c r="B16" s="6"/>
      <c r="C16" s="6"/>
      <c r="D16" s="6"/>
      <c r="E16" s="6"/>
      <c r="F16" s="6"/>
      <c r="G16" s="6"/>
      <c r="H16" s="6"/>
      <c r="I16" s="3"/>
      <c r="J16" s="4"/>
      <c r="K16" s="5"/>
      <c r="M16" s="7" t="s">
        <v>76</v>
      </c>
      <c r="N16" s="6"/>
      <c r="O16" s="6"/>
      <c r="P16" s="6"/>
      <c r="Q16" s="6"/>
      <c r="R16" s="6"/>
      <c r="S16" s="6"/>
      <c r="T16" s="6"/>
      <c r="U16" s="3"/>
      <c r="V16" s="4"/>
      <c r="W16" s="5"/>
      <c r="Y16" s="7" t="s">
        <v>76</v>
      </c>
      <c r="Z16" s="6"/>
      <c r="AA16" s="6"/>
      <c r="AB16" s="6"/>
      <c r="AC16" s="6"/>
      <c r="AD16" s="6"/>
      <c r="AE16" s="6"/>
      <c r="AF16" s="6"/>
      <c r="AG16" s="3"/>
      <c r="AH16" s="4"/>
      <c r="AI16" s="15">
        <f>AI26</f>
        <v>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90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90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91</v>
      </c>
      <c r="Z26" s="3"/>
      <c r="AA26" s="3"/>
      <c r="AB26" s="3"/>
      <c r="AC26" s="3"/>
      <c r="AD26" s="3"/>
      <c r="AE26" s="3"/>
      <c r="AF26" s="3"/>
      <c r="AG26" s="3"/>
      <c r="AH26" s="4"/>
      <c r="AI26" s="26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</f>
        <v>2724.264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K27</f>
        <v>2724.264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2724.264</v>
      </c>
    </row>
    <row r="28" spans="1:33" ht="15.75">
      <c r="A28" s="1"/>
      <c r="B28" s="1"/>
      <c r="C28" s="1"/>
      <c r="D28" s="1"/>
      <c r="E28" s="1"/>
      <c r="F28" s="24" t="s">
        <v>27</v>
      </c>
      <c r="G28" s="1"/>
      <c r="H28" s="1"/>
      <c r="I28" s="1"/>
      <c r="M28" s="1"/>
      <c r="N28" s="1"/>
      <c r="O28" s="1"/>
      <c r="P28" s="1"/>
      <c r="Q28" s="1"/>
      <c r="R28" s="24" t="s">
        <v>25</v>
      </c>
      <c r="S28" s="1"/>
      <c r="T28" s="1"/>
      <c r="U28" s="1"/>
      <c r="Y28" s="1"/>
      <c r="Z28" s="1"/>
      <c r="AA28" s="1"/>
      <c r="AB28" s="1"/>
      <c r="AC28" s="1"/>
      <c r="AD28" s="24" t="s">
        <v>24</v>
      </c>
      <c r="AE28" s="1"/>
      <c r="AF28" s="1"/>
      <c r="AG28" s="1"/>
    </row>
    <row r="29" spans="1:35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7"/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7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7"/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9491.464000000004</v>
      </c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10116.952000000005</v>
      </c>
      <c r="Y30" s="2" t="s">
        <v>74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8807.096000000005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376.8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376.8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376.8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8.89</v>
      </c>
      <c r="M33" s="2" t="s">
        <v>42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8.89</v>
      </c>
      <c r="Y33" s="2" t="s">
        <v>42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8.89</v>
      </c>
    </row>
    <row r="34" spans="1:35" ht="15">
      <c r="A34" s="2" t="s">
        <v>47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3349.7520000000004</v>
      </c>
      <c r="M34" s="2" t="s">
        <v>26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3349.7520000000004</v>
      </c>
      <c r="Y34" s="2" t="s">
        <v>48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3349.7520000000004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92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1556.184</v>
      </c>
      <c r="M36" s="7" t="s">
        <v>92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1556.184</v>
      </c>
      <c r="Y36" s="7" t="s">
        <v>92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1556.184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79.128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79.128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79.128</v>
      </c>
    </row>
    <row r="38" spans="1:35" ht="15.75">
      <c r="A38" s="7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712.1519999999999</v>
      </c>
      <c r="M38" s="7" t="s">
        <v>50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712.1519999999999</v>
      </c>
      <c r="Y38" s="7" t="s">
        <v>50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712.1519999999999</v>
      </c>
    </row>
    <row r="39" spans="1:35" ht="15.75">
      <c r="A39" s="7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376.8</v>
      </c>
      <c r="M39" s="7" t="s">
        <v>51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376.8</v>
      </c>
      <c r="Y39" s="7" t="s">
        <v>51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376.8</v>
      </c>
    </row>
    <row r="40" spans="1:35" ht="15.75">
      <c r="A40" s="7" t="s">
        <v>75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75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W31*0.33</f>
        <v>124.34400000000001</v>
      </c>
      <c r="Y40" s="7" t="s">
        <v>75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124.34400000000001</v>
      </c>
    </row>
    <row r="41" spans="1:35" ht="15.75">
      <c r="A41" s="7" t="s">
        <v>76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76</v>
      </c>
      <c r="N41" s="6"/>
      <c r="O41" s="6"/>
      <c r="P41" s="6"/>
      <c r="Q41" s="6"/>
      <c r="R41" s="6"/>
      <c r="S41" s="6"/>
      <c r="T41" s="6"/>
      <c r="U41" s="3"/>
      <c r="V41" s="4"/>
      <c r="W41" s="14">
        <f>W50</f>
        <v>1811</v>
      </c>
      <c r="Y41" s="7" t="s">
        <v>76</v>
      </c>
      <c r="Z41" s="6"/>
      <c r="AA41" s="6"/>
      <c r="AB41" s="6"/>
      <c r="AC41" s="6"/>
      <c r="AD41" s="6"/>
      <c r="AE41" s="6"/>
      <c r="AF41" s="6"/>
      <c r="AG41" s="3"/>
      <c r="AH41" s="4"/>
      <c r="AI41" s="5" t="s">
        <v>21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90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90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90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94</v>
      </c>
      <c r="N50" s="3"/>
      <c r="O50" s="3"/>
      <c r="P50" s="3"/>
      <c r="Q50" s="3"/>
      <c r="R50" s="3"/>
      <c r="S50" s="3"/>
      <c r="T50" s="3"/>
      <c r="U50" s="3"/>
      <c r="V50" s="4"/>
      <c r="W50" s="5">
        <v>1811</v>
      </c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2724.264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4659.608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2848.608</v>
      </c>
    </row>
    <row r="54" spans="5:30" ht="12.75">
      <c r="E54" s="18" t="s">
        <v>13</v>
      </c>
      <c r="R54" s="19" t="s">
        <v>14</v>
      </c>
      <c r="AD54" s="19" t="s">
        <v>15</v>
      </c>
    </row>
    <row r="55" spans="1:35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7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7"/>
      <c r="Y55" s="2" t="s">
        <v>69</v>
      </c>
      <c r="Z55" s="3"/>
      <c r="AA55" s="3"/>
      <c r="AB55" s="3"/>
      <c r="AC55" s="3"/>
      <c r="AD55" s="3"/>
      <c r="AE55" s="3"/>
      <c r="AF55" s="3"/>
      <c r="AG55" s="3"/>
      <c r="AH55" s="4"/>
      <c r="AI55" s="17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9308.240000000005</v>
      </c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9809.384000000005</v>
      </c>
      <c r="Y56" s="2" t="s">
        <v>70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10310.528000000006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376.8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376.8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376.8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42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8.89</v>
      </c>
      <c r="M59" s="2" t="s">
        <v>42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8.89</v>
      </c>
      <c r="Y59" s="2" t="s">
        <v>42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8.89</v>
      </c>
    </row>
    <row r="60" spans="1:35" ht="15">
      <c r="A60" s="2" t="s">
        <v>46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3349.7520000000004</v>
      </c>
      <c r="M60" s="2" t="s">
        <v>28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3349.7520000000004</v>
      </c>
      <c r="Y60" s="2" t="s">
        <v>45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3349.7520000000004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92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1556.184</v>
      </c>
      <c r="M62" s="7" t="s">
        <v>92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1556.184</v>
      </c>
      <c r="Y62" s="7" t="s">
        <v>92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1556.184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79.128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79.128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79.128</v>
      </c>
    </row>
    <row r="64" spans="1:35" ht="15.75">
      <c r="A64" s="7" t="s">
        <v>50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712.1519999999999</v>
      </c>
      <c r="M64" s="7" t="s">
        <v>50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712.1519999999999</v>
      </c>
      <c r="Y64" s="7" t="s">
        <v>50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712.1519999999999</v>
      </c>
    </row>
    <row r="65" spans="1:35" ht="15.75">
      <c r="A65" s="7" t="s">
        <v>51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376.8</v>
      </c>
      <c r="M65" s="7" t="s">
        <v>51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376.8</v>
      </c>
      <c r="Y65" s="7" t="s">
        <v>51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376.8</v>
      </c>
    </row>
    <row r="66" spans="1:35" ht="15.75">
      <c r="A66" s="7" t="s">
        <v>75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124.34400000000001</v>
      </c>
      <c r="M66" s="7" t="s">
        <v>75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124.34400000000001</v>
      </c>
      <c r="Y66" s="7" t="s">
        <v>75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76</v>
      </c>
      <c r="B67" s="6"/>
      <c r="C67" s="6"/>
      <c r="D67" s="6"/>
      <c r="E67" s="6"/>
      <c r="F67" s="6"/>
      <c r="G67" s="6"/>
      <c r="H67" s="6"/>
      <c r="I67" s="3"/>
      <c r="J67" s="4"/>
      <c r="K67" s="5"/>
      <c r="M67" s="7" t="s">
        <v>76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76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605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90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90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605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2848.608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2848.608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3329.264</v>
      </c>
    </row>
    <row r="80" spans="5:30" ht="12.75">
      <c r="E80" s="18" t="s">
        <v>17</v>
      </c>
      <c r="R80" s="19" t="s">
        <v>18</v>
      </c>
      <c r="AD80" s="19" t="s">
        <v>19</v>
      </c>
    </row>
    <row r="81" spans="1:35" ht="15">
      <c r="A81" s="2" t="s">
        <v>65</v>
      </c>
      <c r="B81" s="3"/>
      <c r="C81" s="3"/>
      <c r="D81" s="3"/>
      <c r="E81" s="3"/>
      <c r="F81" s="3"/>
      <c r="G81" s="3"/>
      <c r="H81" s="3"/>
      <c r="I81" s="3"/>
      <c r="J81" s="4"/>
      <c r="K81" s="17"/>
      <c r="M81" s="2" t="s">
        <v>43</v>
      </c>
      <c r="N81" s="3"/>
      <c r="O81" s="3"/>
      <c r="P81" s="3"/>
      <c r="Q81" s="3"/>
      <c r="R81" s="3"/>
      <c r="S81" s="3"/>
      <c r="T81" s="3"/>
      <c r="U81" s="3"/>
      <c r="V81" s="4"/>
      <c r="W81" s="17"/>
      <c r="Y81" s="2" t="s">
        <v>67</v>
      </c>
      <c r="Z81" s="3"/>
      <c r="AA81" s="3"/>
      <c r="AB81" s="3"/>
      <c r="AC81" s="3"/>
      <c r="AD81" s="3"/>
      <c r="AE81" s="3"/>
      <c r="AF81" s="3"/>
      <c r="AG81" s="3"/>
      <c r="AH81" s="4"/>
      <c r="AI81" s="12" t="s">
        <v>21</v>
      </c>
    </row>
    <row r="82" spans="1:36" ht="15">
      <c r="A82" s="2" t="s">
        <v>66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10331.016000000007</v>
      </c>
      <c r="M82" s="2" t="s">
        <v>64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9249.504000000008</v>
      </c>
      <c r="X82" s="20"/>
      <c r="Y82" s="2" t="s">
        <v>68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9874.99200000001</v>
      </c>
      <c r="AJ82" s="20"/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376.8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376.8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376.8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42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8.89</v>
      </c>
      <c r="M85" s="2" t="s">
        <v>42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8.89</v>
      </c>
      <c r="Y85" s="2" t="s">
        <v>42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8.89</v>
      </c>
    </row>
    <row r="86" spans="1:35" ht="15">
      <c r="A86" s="2" t="s">
        <v>30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3349.7520000000004</v>
      </c>
      <c r="M86" s="2" t="s">
        <v>29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3349.7520000000004</v>
      </c>
      <c r="Y86" s="2" t="s">
        <v>44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3349.7520000000004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92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1556.184</v>
      </c>
      <c r="M88" s="7" t="s">
        <v>92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1556.184</v>
      </c>
      <c r="Y88" s="7" t="s">
        <v>92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1556.184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79.128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79.128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79.128</v>
      </c>
    </row>
    <row r="90" spans="1:35" ht="15.75">
      <c r="A90" s="7" t="s">
        <v>50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712.1519999999999</v>
      </c>
      <c r="M90" s="7" t="s">
        <v>50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712.1519999999999</v>
      </c>
      <c r="Y90" s="7" t="s">
        <v>50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712.1519999999999</v>
      </c>
    </row>
    <row r="91" spans="1:35" ht="15.75">
      <c r="A91" s="7" t="s">
        <v>51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376.8</v>
      </c>
      <c r="M91" s="7" t="s">
        <v>51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376.8</v>
      </c>
      <c r="Y91" s="7" t="s">
        <v>51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376.8</v>
      </c>
    </row>
    <row r="92" spans="1:35" ht="15.75">
      <c r="A92" s="7" t="s">
        <v>75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75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75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76</v>
      </c>
      <c r="B93" s="6"/>
      <c r="C93" s="6"/>
      <c r="D93" s="6"/>
      <c r="E93" s="6"/>
      <c r="F93" s="6"/>
      <c r="G93" s="6"/>
      <c r="H93" s="6"/>
      <c r="I93" s="3"/>
      <c r="J93" s="4"/>
      <c r="K93" s="14">
        <f>K95+K97</f>
        <v>1707</v>
      </c>
      <c r="M93" s="7" t="s">
        <v>76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76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95</v>
      </c>
      <c r="B95" s="3"/>
      <c r="C95" s="3"/>
      <c r="D95" s="3"/>
      <c r="E95" s="3"/>
      <c r="F95" s="3"/>
      <c r="G95" s="3"/>
      <c r="H95" s="3"/>
      <c r="I95" s="3"/>
      <c r="J95" s="4"/>
      <c r="K95" s="5">
        <v>1102</v>
      </c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90</v>
      </c>
      <c r="B97" s="3"/>
      <c r="C97" s="3"/>
      <c r="D97" s="3"/>
      <c r="E97" s="3"/>
      <c r="F97" s="3"/>
      <c r="G97" s="3"/>
      <c r="H97" s="3"/>
      <c r="I97" s="3"/>
      <c r="J97" s="4"/>
      <c r="K97" s="5">
        <v>605</v>
      </c>
      <c r="M97" s="2" t="s">
        <v>90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90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4431.264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</f>
        <v>2724.264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2724.264</v>
      </c>
    </row>
    <row r="106" ht="12.75">
      <c r="AI106" s="20" t="s">
        <v>21</v>
      </c>
    </row>
    <row r="107" ht="12.75">
      <c r="AI107" s="25">
        <f>AI82+AI86-AI104</f>
        <v>10500.48000000001</v>
      </c>
    </row>
    <row r="108" spans="11:35" ht="15">
      <c r="K108" t="s">
        <v>96</v>
      </c>
      <c r="L108" t="s">
        <v>97</v>
      </c>
      <c r="M108" s="27" t="s">
        <v>98</v>
      </c>
      <c r="N108" t="s">
        <v>27</v>
      </c>
      <c r="O108" t="s">
        <v>25</v>
      </c>
      <c r="P108" t="s">
        <v>24</v>
      </c>
      <c r="Q108" t="s">
        <v>13</v>
      </c>
      <c r="R108" t="s">
        <v>14</v>
      </c>
      <c r="S108" t="s">
        <v>15</v>
      </c>
      <c r="T108" t="s">
        <v>99</v>
      </c>
      <c r="U108" t="s">
        <v>18</v>
      </c>
      <c r="V108" t="s">
        <v>19</v>
      </c>
      <c r="AI108" s="25" t="s">
        <v>21</v>
      </c>
    </row>
    <row r="109" spans="1:22" ht="15">
      <c r="A109" s="2" t="s">
        <v>100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17"/>
      <c r="M109" s="17"/>
      <c r="N109" s="17"/>
      <c r="O109" s="28"/>
      <c r="P109" s="17"/>
      <c r="Q109" s="28"/>
      <c r="R109" s="17"/>
      <c r="S109" s="28"/>
      <c r="T109" s="28"/>
      <c r="U109" s="28"/>
      <c r="V109" s="28"/>
    </row>
    <row r="110" spans="1:35" ht="15">
      <c r="A110" s="2" t="s">
        <v>101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7615</v>
      </c>
      <c r="L110" s="28">
        <f>W5</f>
        <v>8240.488000000001</v>
      </c>
      <c r="M110" s="28">
        <f>AI5</f>
        <v>8865.976000000002</v>
      </c>
      <c r="N110" s="28">
        <f>K30</f>
        <v>9491.464000000004</v>
      </c>
      <c r="O110" s="28">
        <f>W30</f>
        <v>10116.952000000005</v>
      </c>
      <c r="P110" s="28">
        <f>AI30</f>
        <v>8807.096000000005</v>
      </c>
      <c r="Q110" s="28">
        <f>K56</f>
        <v>9308.240000000005</v>
      </c>
      <c r="R110" s="28">
        <f>W56</f>
        <v>9809.384000000005</v>
      </c>
      <c r="S110" s="28">
        <f>AI56</f>
        <v>10310.528000000006</v>
      </c>
      <c r="T110" s="28">
        <f>K82</f>
        <v>10331.016000000007</v>
      </c>
      <c r="U110" s="28">
        <f>W82</f>
        <v>9249.504000000008</v>
      </c>
      <c r="V110" s="28">
        <f>AI82</f>
        <v>9874.99200000001</v>
      </c>
      <c r="AI110" s="20"/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f aca="true" t="shared" si="0" ref="K111:K132">K6</f>
        <v>376.8</v>
      </c>
      <c r="L111" s="17">
        <f aca="true" t="shared" si="1" ref="L111:L132">W6</f>
        <v>376.8</v>
      </c>
      <c r="M111" s="17">
        <f aca="true" t="shared" si="2" ref="M111:M132">AI6</f>
        <v>376.8</v>
      </c>
      <c r="N111" s="17">
        <f aca="true" t="shared" si="3" ref="N111:N132">K31</f>
        <v>376.8</v>
      </c>
      <c r="O111" s="17">
        <f aca="true" t="shared" si="4" ref="O111:O132">W31</f>
        <v>376.8</v>
      </c>
      <c r="P111" s="17">
        <f aca="true" t="shared" si="5" ref="P111:P132">AI31</f>
        <v>376.8</v>
      </c>
      <c r="Q111" s="17">
        <f aca="true" t="shared" si="6" ref="Q111:Q132">K57</f>
        <v>376.8</v>
      </c>
      <c r="R111" s="17">
        <f aca="true" t="shared" si="7" ref="R111:R132">W57</f>
        <v>376.8</v>
      </c>
      <c r="S111" s="17">
        <f aca="true" t="shared" si="8" ref="S111:S132">AI57</f>
        <v>376.8</v>
      </c>
      <c r="T111" s="17">
        <f aca="true" t="shared" si="9" ref="T111:T132">K83</f>
        <v>376.8</v>
      </c>
      <c r="U111" s="17">
        <f aca="true" t="shared" si="10" ref="U111:U132">W83</f>
        <v>376.8</v>
      </c>
      <c r="V111" s="17">
        <f aca="true" t="shared" si="11" ref="V111:V132">AI83</f>
        <v>376.8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6">
        <f t="shared" si="0"/>
        <v>8</v>
      </c>
      <c r="L112" s="17">
        <f t="shared" si="1"/>
        <v>8</v>
      </c>
      <c r="M112" s="17">
        <f t="shared" si="2"/>
        <v>8</v>
      </c>
      <c r="N112" s="17">
        <f t="shared" si="3"/>
        <v>8</v>
      </c>
      <c r="O112" s="28">
        <f t="shared" si="4"/>
        <v>8</v>
      </c>
      <c r="P112" s="17">
        <f t="shared" si="5"/>
        <v>8</v>
      </c>
      <c r="Q112" s="28">
        <f t="shared" si="6"/>
        <v>8</v>
      </c>
      <c r="R112" s="17">
        <f t="shared" si="7"/>
        <v>8</v>
      </c>
      <c r="S112" s="28">
        <f t="shared" si="8"/>
        <v>8</v>
      </c>
      <c r="T112" s="28">
        <f t="shared" si="9"/>
        <v>8</v>
      </c>
      <c r="U112" s="28">
        <f t="shared" si="10"/>
        <v>8</v>
      </c>
      <c r="V112" s="28">
        <f t="shared" si="11"/>
        <v>8</v>
      </c>
    </row>
    <row r="113" spans="1:22" ht="15">
      <c r="A113" s="2" t="s">
        <v>42</v>
      </c>
      <c r="B113" s="3"/>
      <c r="C113" s="3"/>
      <c r="D113" s="3"/>
      <c r="E113" s="3"/>
      <c r="F113" s="3"/>
      <c r="G113" s="3"/>
      <c r="H113" s="3"/>
      <c r="I113" s="3"/>
      <c r="J113" s="4"/>
      <c r="K113" s="31">
        <f t="shared" si="0"/>
        <v>8.89</v>
      </c>
      <c r="L113" s="30">
        <f t="shared" si="1"/>
        <v>8.89</v>
      </c>
      <c r="M113" s="30">
        <f t="shared" si="2"/>
        <v>8.89</v>
      </c>
      <c r="N113" s="30">
        <f t="shared" si="3"/>
        <v>8.89</v>
      </c>
      <c r="O113" s="30">
        <f t="shared" si="4"/>
        <v>8.89</v>
      </c>
      <c r="P113" s="30">
        <f t="shared" si="5"/>
        <v>8.89</v>
      </c>
      <c r="Q113" s="30">
        <f t="shared" si="6"/>
        <v>8.89</v>
      </c>
      <c r="R113" s="30">
        <f t="shared" si="7"/>
        <v>8.89</v>
      </c>
      <c r="S113" s="30">
        <f t="shared" si="8"/>
        <v>8.89</v>
      </c>
      <c r="T113" s="30">
        <f t="shared" si="9"/>
        <v>8.89</v>
      </c>
      <c r="U113" s="30">
        <f t="shared" si="10"/>
        <v>8.89</v>
      </c>
      <c r="V113" s="30">
        <f t="shared" si="11"/>
        <v>8.89</v>
      </c>
    </row>
    <row r="114" spans="1:22" ht="15">
      <c r="A114" s="2" t="s">
        <v>102</v>
      </c>
      <c r="B114" s="3"/>
      <c r="C114" s="3"/>
      <c r="D114" s="3"/>
      <c r="E114" s="3"/>
      <c r="F114" s="3"/>
      <c r="G114" s="3"/>
      <c r="H114" s="3"/>
      <c r="I114" s="3"/>
      <c r="J114" s="4"/>
      <c r="K114" s="26">
        <f t="shared" si="0"/>
        <v>3349.7520000000004</v>
      </c>
      <c r="L114" s="28">
        <f t="shared" si="1"/>
        <v>3349.7520000000004</v>
      </c>
      <c r="M114" s="28">
        <f t="shared" si="2"/>
        <v>3349.7520000000004</v>
      </c>
      <c r="N114" s="28">
        <f t="shared" si="3"/>
        <v>3349.7520000000004</v>
      </c>
      <c r="O114" s="28">
        <f t="shared" si="4"/>
        <v>3349.7520000000004</v>
      </c>
      <c r="P114" s="28">
        <f t="shared" si="5"/>
        <v>3349.7520000000004</v>
      </c>
      <c r="Q114" s="28">
        <f t="shared" si="6"/>
        <v>3349.7520000000004</v>
      </c>
      <c r="R114" s="28">
        <f t="shared" si="7"/>
        <v>3349.7520000000004</v>
      </c>
      <c r="S114" s="28">
        <f t="shared" si="8"/>
        <v>3349.7520000000004</v>
      </c>
      <c r="T114" s="28">
        <f t="shared" si="9"/>
        <v>3349.7520000000004</v>
      </c>
      <c r="U114" s="28">
        <f t="shared" si="10"/>
        <v>3349.7520000000004</v>
      </c>
      <c r="V114" s="28">
        <f t="shared" si="11"/>
        <v>3349.7520000000004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6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1:22" ht="15.75">
      <c r="A116" s="7" t="s">
        <v>92</v>
      </c>
      <c r="B116" s="3"/>
      <c r="C116" s="3"/>
      <c r="D116" s="3"/>
      <c r="E116" s="3"/>
      <c r="F116" s="3"/>
      <c r="G116" s="3"/>
      <c r="H116" s="3"/>
      <c r="I116" s="3"/>
      <c r="J116" s="4"/>
      <c r="K116" s="26">
        <f t="shared" si="0"/>
        <v>1556.184</v>
      </c>
      <c r="L116" s="28">
        <f t="shared" si="1"/>
        <v>1556.184</v>
      </c>
      <c r="M116" s="28">
        <f t="shared" si="2"/>
        <v>1556.184</v>
      </c>
      <c r="N116" s="28">
        <f t="shared" si="3"/>
        <v>1556.184</v>
      </c>
      <c r="O116" s="28">
        <f t="shared" si="4"/>
        <v>1556.184</v>
      </c>
      <c r="P116" s="28">
        <f t="shared" si="5"/>
        <v>1556.184</v>
      </c>
      <c r="Q116" s="28">
        <f t="shared" si="6"/>
        <v>1556.184</v>
      </c>
      <c r="R116" s="28">
        <f t="shared" si="7"/>
        <v>1556.184</v>
      </c>
      <c r="S116" s="28">
        <f t="shared" si="8"/>
        <v>1556.184</v>
      </c>
      <c r="T116" s="28">
        <f t="shared" si="9"/>
        <v>1556.184</v>
      </c>
      <c r="U116" s="28">
        <f t="shared" si="10"/>
        <v>1556.184</v>
      </c>
      <c r="V116" s="28">
        <f t="shared" si="11"/>
        <v>1556.184</v>
      </c>
    </row>
    <row r="117" spans="1:22" ht="15.75">
      <c r="A117" s="7" t="s">
        <v>16</v>
      </c>
      <c r="B117" s="3"/>
      <c r="C117" s="3"/>
      <c r="D117" s="3"/>
      <c r="E117" s="3"/>
      <c r="F117" s="3"/>
      <c r="G117" s="3"/>
      <c r="H117" s="3"/>
      <c r="I117" s="3"/>
      <c r="J117" s="4"/>
      <c r="K117" s="26">
        <f t="shared" si="0"/>
        <v>79.128</v>
      </c>
      <c r="L117" s="28">
        <f t="shared" si="1"/>
        <v>79.128</v>
      </c>
      <c r="M117" s="28">
        <f t="shared" si="2"/>
        <v>79.128</v>
      </c>
      <c r="N117" s="28">
        <f t="shared" si="3"/>
        <v>79.128</v>
      </c>
      <c r="O117" s="28">
        <f t="shared" si="4"/>
        <v>79.128</v>
      </c>
      <c r="P117" s="28">
        <f t="shared" si="5"/>
        <v>79.128</v>
      </c>
      <c r="Q117" s="28">
        <f t="shared" si="6"/>
        <v>79.128</v>
      </c>
      <c r="R117" s="28">
        <f t="shared" si="7"/>
        <v>79.128</v>
      </c>
      <c r="S117" s="28">
        <f t="shared" si="8"/>
        <v>79.128</v>
      </c>
      <c r="T117" s="28">
        <f t="shared" si="9"/>
        <v>79.128</v>
      </c>
      <c r="U117" s="28">
        <f t="shared" si="10"/>
        <v>79.128</v>
      </c>
      <c r="V117" s="28">
        <f t="shared" si="11"/>
        <v>79.128</v>
      </c>
    </row>
    <row r="118" spans="1:22" ht="15.75">
      <c r="A118" s="7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26">
        <f t="shared" si="0"/>
        <v>712.1519999999999</v>
      </c>
      <c r="L118" s="28">
        <f t="shared" si="1"/>
        <v>712.1519999999999</v>
      </c>
      <c r="M118" s="28">
        <f t="shared" si="2"/>
        <v>712.1519999999999</v>
      </c>
      <c r="N118" s="28">
        <f t="shared" si="3"/>
        <v>712.1519999999999</v>
      </c>
      <c r="O118" s="28">
        <f t="shared" si="4"/>
        <v>712.1519999999999</v>
      </c>
      <c r="P118" s="28">
        <f t="shared" si="5"/>
        <v>712.1519999999999</v>
      </c>
      <c r="Q118" s="28">
        <f t="shared" si="6"/>
        <v>712.1519999999999</v>
      </c>
      <c r="R118" s="28">
        <f t="shared" si="7"/>
        <v>712.1519999999999</v>
      </c>
      <c r="S118" s="28">
        <f t="shared" si="8"/>
        <v>712.1519999999999</v>
      </c>
      <c r="T118" s="28">
        <f t="shared" si="9"/>
        <v>712.1519999999999</v>
      </c>
      <c r="U118" s="28">
        <f t="shared" si="10"/>
        <v>712.1519999999999</v>
      </c>
      <c r="V118" s="28">
        <f t="shared" si="11"/>
        <v>712.1519999999999</v>
      </c>
    </row>
    <row r="119" spans="1:22" ht="15.75">
      <c r="A119" s="7" t="s">
        <v>51</v>
      </c>
      <c r="B119" s="3"/>
      <c r="C119" s="3"/>
      <c r="D119" s="3"/>
      <c r="E119" s="3"/>
      <c r="F119" s="3"/>
      <c r="G119" s="3"/>
      <c r="H119" s="3"/>
      <c r="I119" s="3"/>
      <c r="J119" s="4"/>
      <c r="K119" s="26">
        <f t="shared" si="0"/>
        <v>376.8</v>
      </c>
      <c r="L119" s="28">
        <f t="shared" si="1"/>
        <v>376.8</v>
      </c>
      <c r="M119" s="28">
        <f t="shared" si="2"/>
        <v>376.8</v>
      </c>
      <c r="N119" s="28">
        <f t="shared" si="3"/>
        <v>376.8</v>
      </c>
      <c r="O119" s="28">
        <f t="shared" si="4"/>
        <v>376.8</v>
      </c>
      <c r="P119" s="28">
        <f t="shared" si="5"/>
        <v>376.8</v>
      </c>
      <c r="Q119" s="28">
        <f t="shared" si="6"/>
        <v>376.8</v>
      </c>
      <c r="R119" s="28">
        <f t="shared" si="7"/>
        <v>376.8</v>
      </c>
      <c r="S119" s="28">
        <f t="shared" si="8"/>
        <v>376.8</v>
      </c>
      <c r="T119" s="28">
        <f t="shared" si="9"/>
        <v>376.8</v>
      </c>
      <c r="U119" s="28">
        <f t="shared" si="10"/>
        <v>376.8</v>
      </c>
      <c r="V119" s="28">
        <f t="shared" si="11"/>
        <v>376.8</v>
      </c>
    </row>
    <row r="120" spans="1:22" ht="15.75">
      <c r="A120" s="7" t="s">
        <v>75</v>
      </c>
      <c r="B120" s="3"/>
      <c r="C120" s="3"/>
      <c r="D120" s="3"/>
      <c r="E120" s="3"/>
      <c r="F120" s="3"/>
      <c r="G120" s="3"/>
      <c r="H120" s="3"/>
      <c r="I120" s="3"/>
      <c r="J120" s="4"/>
      <c r="K120" s="26">
        <f t="shared" si="0"/>
        <v>0</v>
      </c>
      <c r="L120" s="28">
        <f t="shared" si="1"/>
        <v>0</v>
      </c>
      <c r="M120" s="28">
        <f t="shared" si="2"/>
        <v>0</v>
      </c>
      <c r="N120" s="28">
        <f t="shared" si="3"/>
        <v>0</v>
      </c>
      <c r="O120" s="28">
        <f t="shared" si="4"/>
        <v>124.34400000000001</v>
      </c>
      <c r="P120" s="28">
        <f t="shared" si="5"/>
        <v>124.34400000000001</v>
      </c>
      <c r="Q120" s="28">
        <f t="shared" si="6"/>
        <v>124.34400000000001</v>
      </c>
      <c r="R120" s="28">
        <f t="shared" si="7"/>
        <v>124.34400000000001</v>
      </c>
      <c r="S120" s="28">
        <f t="shared" si="8"/>
        <v>0</v>
      </c>
      <c r="T120" s="28">
        <f t="shared" si="9"/>
        <v>0</v>
      </c>
      <c r="U120" s="28">
        <f t="shared" si="10"/>
        <v>0</v>
      </c>
      <c r="V120" s="28">
        <f t="shared" si="11"/>
        <v>0</v>
      </c>
    </row>
    <row r="121" spans="1:22" ht="15.75">
      <c r="A121" s="7" t="s">
        <v>76</v>
      </c>
      <c r="B121" s="6"/>
      <c r="C121" s="6"/>
      <c r="D121" s="6"/>
      <c r="E121" s="6"/>
      <c r="F121" s="6"/>
      <c r="G121" s="6"/>
      <c r="H121" s="6"/>
      <c r="I121" s="3"/>
      <c r="J121" s="4"/>
      <c r="K121" s="26">
        <f t="shared" si="0"/>
        <v>0</v>
      </c>
      <c r="L121" s="28">
        <f t="shared" si="1"/>
        <v>0</v>
      </c>
      <c r="M121" s="28">
        <f t="shared" si="2"/>
        <v>0</v>
      </c>
      <c r="N121" s="28">
        <f t="shared" si="3"/>
        <v>0</v>
      </c>
      <c r="O121" s="28">
        <f t="shared" si="4"/>
        <v>1811</v>
      </c>
      <c r="P121" s="28" t="str">
        <f t="shared" si="5"/>
        <v> </v>
      </c>
      <c r="Q121" s="28">
        <f t="shared" si="6"/>
        <v>0</v>
      </c>
      <c r="R121" s="28">
        <f t="shared" si="7"/>
        <v>0</v>
      </c>
      <c r="S121" s="28">
        <f t="shared" si="8"/>
        <v>605</v>
      </c>
      <c r="T121" s="28">
        <f t="shared" si="9"/>
        <v>1707</v>
      </c>
      <c r="U121" s="28">
        <f t="shared" si="10"/>
        <v>0</v>
      </c>
      <c r="V121" s="28">
        <f t="shared" si="11"/>
        <v>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6">
        <f t="shared" si="0"/>
        <v>0</v>
      </c>
      <c r="L122" s="28">
        <f t="shared" si="1"/>
        <v>0</v>
      </c>
      <c r="M122" s="28">
        <f t="shared" si="2"/>
        <v>0</v>
      </c>
      <c r="N122" s="28">
        <f t="shared" si="3"/>
        <v>0</v>
      </c>
      <c r="O122" s="28">
        <f t="shared" si="4"/>
        <v>0</v>
      </c>
      <c r="P122" s="28">
        <f t="shared" si="5"/>
        <v>0</v>
      </c>
      <c r="Q122" s="28">
        <f t="shared" si="6"/>
        <v>0</v>
      </c>
      <c r="R122" s="28">
        <f t="shared" si="7"/>
        <v>0</v>
      </c>
      <c r="S122" s="28">
        <f t="shared" si="8"/>
        <v>0</v>
      </c>
      <c r="T122" s="28">
        <f t="shared" si="9"/>
        <v>0</v>
      </c>
      <c r="U122" s="28">
        <f t="shared" si="10"/>
        <v>0</v>
      </c>
      <c r="V122" s="28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6">
        <f t="shared" si="0"/>
        <v>0</v>
      </c>
      <c r="L123" s="28">
        <f t="shared" si="1"/>
        <v>0</v>
      </c>
      <c r="M123" s="28">
        <f t="shared" si="2"/>
        <v>0</v>
      </c>
      <c r="N123" s="28">
        <f t="shared" si="3"/>
        <v>0</v>
      </c>
      <c r="O123" s="28">
        <f t="shared" si="4"/>
        <v>0</v>
      </c>
      <c r="P123" s="28">
        <f t="shared" si="5"/>
        <v>0</v>
      </c>
      <c r="Q123" s="28">
        <f t="shared" si="6"/>
        <v>0</v>
      </c>
      <c r="R123" s="28">
        <f t="shared" si="7"/>
        <v>0</v>
      </c>
      <c r="S123" s="28">
        <f t="shared" si="8"/>
        <v>0</v>
      </c>
      <c r="T123" s="28">
        <f t="shared" si="9"/>
        <v>1102</v>
      </c>
      <c r="U123" s="28">
        <f t="shared" si="10"/>
        <v>0</v>
      </c>
      <c r="V123" s="28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6">
        <f t="shared" si="0"/>
        <v>0</v>
      </c>
      <c r="L124" s="28">
        <f t="shared" si="1"/>
        <v>0</v>
      </c>
      <c r="M124" s="28">
        <f t="shared" si="2"/>
        <v>0</v>
      </c>
      <c r="N124" s="28">
        <f t="shared" si="3"/>
        <v>0</v>
      </c>
      <c r="O124" s="28">
        <f t="shared" si="4"/>
        <v>0</v>
      </c>
      <c r="P124" s="28">
        <f t="shared" si="5"/>
        <v>0</v>
      </c>
      <c r="Q124" s="28">
        <f t="shared" si="6"/>
        <v>0</v>
      </c>
      <c r="R124" s="28">
        <f t="shared" si="7"/>
        <v>0</v>
      </c>
      <c r="S124" s="28">
        <f t="shared" si="8"/>
        <v>0</v>
      </c>
      <c r="T124" s="28">
        <f t="shared" si="9"/>
        <v>0</v>
      </c>
      <c r="U124" s="28">
        <f t="shared" si="10"/>
        <v>0</v>
      </c>
      <c r="V124" s="28">
        <f t="shared" si="11"/>
        <v>0</v>
      </c>
    </row>
    <row r="125" spans="1:22" ht="15">
      <c r="A125" s="2" t="s">
        <v>90</v>
      </c>
      <c r="B125" s="3"/>
      <c r="C125" s="3"/>
      <c r="D125" s="3"/>
      <c r="E125" s="3"/>
      <c r="F125" s="3"/>
      <c r="G125" s="3"/>
      <c r="H125" s="3"/>
      <c r="I125" s="3"/>
      <c r="J125" s="4"/>
      <c r="K125" s="26">
        <f t="shared" si="0"/>
        <v>0</v>
      </c>
      <c r="L125" s="28">
        <f t="shared" si="1"/>
        <v>0</v>
      </c>
      <c r="M125" s="28">
        <f t="shared" si="2"/>
        <v>0</v>
      </c>
      <c r="N125" s="28">
        <f t="shared" si="3"/>
        <v>0</v>
      </c>
      <c r="O125" s="28">
        <f t="shared" si="4"/>
        <v>0</v>
      </c>
      <c r="P125" s="28">
        <f t="shared" si="5"/>
        <v>0</v>
      </c>
      <c r="Q125" s="28">
        <f t="shared" si="6"/>
        <v>0</v>
      </c>
      <c r="R125" s="28">
        <f t="shared" si="7"/>
        <v>0</v>
      </c>
      <c r="S125" s="28">
        <f t="shared" si="8"/>
        <v>605</v>
      </c>
      <c r="T125" s="28">
        <f t="shared" si="9"/>
        <v>605</v>
      </c>
      <c r="U125" s="28">
        <f t="shared" si="10"/>
        <v>0</v>
      </c>
      <c r="V125" s="28">
        <f t="shared" si="11"/>
        <v>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6">
        <f t="shared" si="0"/>
        <v>0</v>
      </c>
      <c r="L126" s="28">
        <f t="shared" si="1"/>
        <v>0</v>
      </c>
      <c r="M126" s="28">
        <f t="shared" si="2"/>
        <v>0</v>
      </c>
      <c r="N126" s="28">
        <f t="shared" si="3"/>
        <v>0</v>
      </c>
      <c r="O126" s="28">
        <f t="shared" si="4"/>
        <v>0</v>
      </c>
      <c r="P126" s="28">
        <f t="shared" si="5"/>
        <v>0</v>
      </c>
      <c r="Q126" s="28">
        <f t="shared" si="6"/>
        <v>0</v>
      </c>
      <c r="R126" s="28">
        <f t="shared" si="7"/>
        <v>0</v>
      </c>
      <c r="S126" s="28">
        <f t="shared" si="8"/>
        <v>0</v>
      </c>
      <c r="T126" s="28">
        <f t="shared" si="9"/>
        <v>0</v>
      </c>
      <c r="U126" s="28">
        <f t="shared" si="10"/>
        <v>0</v>
      </c>
      <c r="V126" s="28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6">
        <f t="shared" si="0"/>
        <v>0</v>
      </c>
      <c r="L127" s="28">
        <f t="shared" si="1"/>
        <v>0</v>
      </c>
      <c r="M127" s="28">
        <f t="shared" si="2"/>
        <v>0</v>
      </c>
      <c r="N127" s="28">
        <f t="shared" si="3"/>
        <v>0</v>
      </c>
      <c r="O127" s="28">
        <f t="shared" si="4"/>
        <v>0</v>
      </c>
      <c r="P127" s="28">
        <f t="shared" si="5"/>
        <v>0</v>
      </c>
      <c r="Q127" s="28">
        <f t="shared" si="6"/>
        <v>0</v>
      </c>
      <c r="R127" s="28">
        <f t="shared" si="7"/>
        <v>0</v>
      </c>
      <c r="S127" s="28">
        <f t="shared" si="8"/>
        <v>0</v>
      </c>
      <c r="T127" s="28">
        <f t="shared" si="9"/>
        <v>0</v>
      </c>
      <c r="U127" s="28">
        <f t="shared" si="10"/>
        <v>0</v>
      </c>
      <c r="V127" s="28">
        <f t="shared" si="11"/>
        <v>0</v>
      </c>
    </row>
    <row r="128" spans="1:22" ht="15">
      <c r="A128" s="2" t="s">
        <v>103</v>
      </c>
      <c r="B128" s="3"/>
      <c r="C128" s="3"/>
      <c r="D128" s="3"/>
      <c r="E128" s="3"/>
      <c r="F128" s="3"/>
      <c r="G128" s="3"/>
      <c r="H128" s="3"/>
      <c r="I128" s="3"/>
      <c r="J128" s="4"/>
      <c r="K128" s="26">
        <f t="shared" si="0"/>
        <v>0</v>
      </c>
      <c r="L128" s="28">
        <f t="shared" si="1"/>
        <v>0</v>
      </c>
      <c r="M128" s="28">
        <f t="shared" si="2"/>
        <v>0</v>
      </c>
      <c r="N128" s="28">
        <f t="shared" si="3"/>
        <v>0</v>
      </c>
      <c r="O128" s="28">
        <f t="shared" si="4"/>
        <v>0</v>
      </c>
      <c r="P128" s="28">
        <f t="shared" si="5"/>
        <v>0</v>
      </c>
      <c r="Q128" s="28">
        <f t="shared" si="6"/>
        <v>0</v>
      </c>
      <c r="R128" s="28">
        <f t="shared" si="7"/>
        <v>0</v>
      </c>
      <c r="S128" s="28">
        <f t="shared" si="8"/>
        <v>0</v>
      </c>
      <c r="T128" s="28">
        <f t="shared" si="9"/>
        <v>0</v>
      </c>
      <c r="U128" s="28">
        <f t="shared" si="10"/>
        <v>0</v>
      </c>
      <c r="V128" s="28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6">
        <f t="shared" si="0"/>
        <v>0</v>
      </c>
      <c r="L129" s="28">
        <f t="shared" si="1"/>
        <v>0</v>
      </c>
      <c r="M129" s="28">
        <f t="shared" si="2"/>
        <v>0</v>
      </c>
      <c r="N129" s="28">
        <f t="shared" si="3"/>
        <v>0</v>
      </c>
      <c r="O129" s="28">
        <f t="shared" si="4"/>
        <v>0</v>
      </c>
      <c r="P129" s="28">
        <f t="shared" si="5"/>
        <v>0</v>
      </c>
      <c r="Q129" s="28">
        <f t="shared" si="6"/>
        <v>0</v>
      </c>
      <c r="R129" s="28">
        <f t="shared" si="7"/>
        <v>0</v>
      </c>
      <c r="S129" s="28">
        <f t="shared" si="8"/>
        <v>0</v>
      </c>
      <c r="T129" s="28">
        <f t="shared" si="9"/>
        <v>0</v>
      </c>
      <c r="U129" s="28">
        <f t="shared" si="10"/>
        <v>0</v>
      </c>
      <c r="V129" s="28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6">
        <f t="shared" si="0"/>
        <v>0</v>
      </c>
      <c r="L130" s="28">
        <f t="shared" si="1"/>
        <v>0</v>
      </c>
      <c r="M130" s="28">
        <f t="shared" si="2"/>
        <v>0</v>
      </c>
      <c r="N130" s="28">
        <f t="shared" si="3"/>
        <v>0</v>
      </c>
      <c r="O130" s="28">
        <f t="shared" si="4"/>
        <v>1811</v>
      </c>
      <c r="P130" s="28">
        <f t="shared" si="5"/>
        <v>0</v>
      </c>
      <c r="Q130" s="28">
        <f t="shared" si="6"/>
        <v>0</v>
      </c>
      <c r="R130" s="28">
        <f t="shared" si="7"/>
        <v>0</v>
      </c>
      <c r="S130" s="28">
        <f t="shared" si="8"/>
        <v>0</v>
      </c>
      <c r="T130" s="28">
        <f t="shared" si="9"/>
        <v>0</v>
      </c>
      <c r="U130" s="28">
        <f t="shared" si="10"/>
        <v>0</v>
      </c>
      <c r="V130" s="28">
        <f t="shared" si="11"/>
        <v>0</v>
      </c>
    </row>
    <row r="131" spans="1:22" ht="15">
      <c r="A131" s="2" t="s">
        <v>20</v>
      </c>
      <c r="B131" s="3"/>
      <c r="C131" s="3"/>
      <c r="D131" s="3"/>
      <c r="E131" s="3"/>
      <c r="F131" s="3"/>
      <c r="G131" s="3"/>
      <c r="H131" s="3"/>
      <c r="I131" s="3"/>
      <c r="J131" s="4"/>
      <c r="K131" s="26">
        <f t="shared" si="0"/>
        <v>0</v>
      </c>
      <c r="L131" s="28">
        <f t="shared" si="1"/>
        <v>0</v>
      </c>
      <c r="M131" s="28">
        <f t="shared" si="2"/>
        <v>0</v>
      </c>
      <c r="N131" s="28">
        <f t="shared" si="3"/>
        <v>0</v>
      </c>
      <c r="O131" s="28">
        <f t="shared" si="4"/>
        <v>0</v>
      </c>
      <c r="P131" s="28">
        <f t="shared" si="5"/>
        <v>0</v>
      </c>
      <c r="Q131" s="28">
        <f t="shared" si="6"/>
        <v>0</v>
      </c>
      <c r="R131" s="28">
        <f t="shared" si="7"/>
        <v>0</v>
      </c>
      <c r="S131" s="28">
        <f t="shared" si="8"/>
        <v>0</v>
      </c>
      <c r="T131" s="28">
        <f t="shared" si="9"/>
        <v>0</v>
      </c>
      <c r="U131" s="28">
        <f t="shared" si="10"/>
        <v>0</v>
      </c>
      <c r="V131" s="28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6">
        <f t="shared" si="0"/>
        <v>2724.264</v>
      </c>
      <c r="L132" s="28">
        <f t="shared" si="1"/>
        <v>2724.264</v>
      </c>
      <c r="M132" s="28">
        <f t="shared" si="2"/>
        <v>2724.264</v>
      </c>
      <c r="N132" s="28">
        <f t="shared" si="3"/>
        <v>2724.264</v>
      </c>
      <c r="O132" s="28">
        <f t="shared" si="4"/>
        <v>4659.608</v>
      </c>
      <c r="P132" s="28">
        <f t="shared" si="5"/>
        <v>2848.608</v>
      </c>
      <c r="Q132" s="28">
        <f t="shared" si="6"/>
        <v>2848.608</v>
      </c>
      <c r="R132" s="28">
        <f t="shared" si="7"/>
        <v>2848.608</v>
      </c>
      <c r="S132" s="28">
        <f t="shared" si="8"/>
        <v>3329.264</v>
      </c>
      <c r="T132" s="28">
        <f t="shared" si="9"/>
        <v>4431.264</v>
      </c>
      <c r="U132" s="28">
        <f t="shared" si="10"/>
        <v>2724.264</v>
      </c>
      <c r="V132" s="28">
        <f t="shared" si="11"/>
        <v>2724.264</v>
      </c>
    </row>
    <row r="134" spans="18:22" ht="12.75">
      <c r="R134" t="s">
        <v>104</v>
      </c>
      <c r="U134" s="16"/>
      <c r="V134" s="25">
        <f>V110+V114-V132</f>
        <v>10500.48000000001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2014-02-07T07:31:38Z</cp:lastPrinted>
  <dcterms:created xsi:type="dcterms:W3CDTF">2012-04-11T04:13:08Z</dcterms:created>
  <dcterms:modified xsi:type="dcterms:W3CDTF">2018-01-19T07:04:24Z</dcterms:modified>
  <cp:category/>
  <cp:version/>
  <cp:contentType/>
  <cp:contentStatus/>
</cp:coreProperties>
</file>