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<sst xmlns="http://schemas.openxmlformats.org/spreadsheetml/2006/main" count="421" uniqueCount="105">
  <si>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</si>
  <si>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</si>
  <si>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</si>
  <si>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</si>
  <si>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</si>
  <si>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</si>
  <si>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</si>
  <si>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</si>
  <si>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</si>
  <si>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</si>
  <si>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</si>
  <si>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</si>
  <si>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</si>
  <si>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</si>
  <si>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</si>
  <si>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</si>
  <si>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</si>
  <si>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</si>
  <si>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</si>
  <si>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</si>
  <si>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</si>
  <si>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</si>
  <si>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</si>
  <si>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</si>
  <si>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</si>
  <si>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</si>
  <si>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</si>
  <si>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</si>
  <si>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</si>
  <si>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</si>
  <si>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</si>
  <si>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</si>
  <si>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</si>
  <si>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</si>
  <si>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</si>
  <si>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</si>
  <si>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 xml:space="preserve">коммунальным услугам жилого дома № 2 ул. ДРСУ-1 за 1 квартал  </t>
  </si>
  <si>
    <t xml:space="preserve">5.начислено за 1 квартал  </t>
  </si>
  <si>
    <t xml:space="preserve">коммунальным услугам жилого дома № 2 ул. ДРСУ-1 за 2 квартал  </t>
  </si>
  <si>
    <t xml:space="preserve">5.начислено за 2  квартал  </t>
  </si>
  <si>
    <t xml:space="preserve">коммунальным услугам жилого дома № 2 ул. ДРСУ-1 за 3 квартал  </t>
  </si>
  <si>
    <t xml:space="preserve">5.начислено за 3  квартал  </t>
  </si>
  <si>
    <t xml:space="preserve">коммунальным услугам жилого дома № 2 ул. ДРСУ-1 за 4 квартал  </t>
  </si>
  <si>
    <t xml:space="preserve">5.начислено за 4  квартал  </t>
  </si>
  <si>
    <t xml:space="preserve">коммунальным услугам жилого дома № 2  ул. ДРСУ-1  за январь  </t>
  </si>
  <si>
    <t xml:space="preserve">5. Тариф  </t>
  </si>
  <si>
    <t xml:space="preserve">коммунальным услугам жилого дома № 2 ул. ДРСУ-1 за февраль  </t>
  </si>
  <si>
    <t xml:space="preserve">5. Тариф </t>
  </si>
  <si>
    <t xml:space="preserve">коммунальным услугам жилого дома № 2 ул.ДРСУ-1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</si>
  <si>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</si>
  <si>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</si>
  <si>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</si>
  <si>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</si>
  <si>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</si>
  <si>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</si>
  <si>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</si>
  <si>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</si>
  <si>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</si>
  <si>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</si>
  <si>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</si>
  <si>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</si>
  <si>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</si>
  <si>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</si>
  <si>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</si>
  <si>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</si>
  <si>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</si>
  <si>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</si>
  <si>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</si>
  <si>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</si>
  <si>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</si>
  <si>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</si>
  <si>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</si>
  <si>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</si>
  <si>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</si>
  <si>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</si>
  <si>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</si>
  <si>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</si>
  <si>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</si>
  <si>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</si>
  <si>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</si>
  <si>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</si>
  <si>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</si>
  <si>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</si>
  <si>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</si>
  <si>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</si>
  <si>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</si>
  <si>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</si>
  <si>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</si>
  <si>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</si>
  <si>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</si>
  <si>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</si>
  <si>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</si>
  <si>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</si>
  <si>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</si>
  <si>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</si>
  <si>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(по чекам)</t>
  </si>
  <si>
    <t>е. Текущий ремонт подъездов (козырьки)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</si>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</sst>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4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4838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24598.079999999994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10853.64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551.8799999999999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4966.92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2628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1100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20100.44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/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9335.639999999996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876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24598.079999999994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94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10853.64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551.8799999999999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4966.92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2628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Лист2!W40+Лист2!W41+Лист2!AI40</f>
        <v>3066.6800000000003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22067.12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K22+K25-K32</f>
        <v>11866.599999999988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K23</f>
        <v>876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K24</f>
        <v>18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K25</f>
        <v>24598.079999999994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K27</f>
        <v>10853.64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K28</f>
        <v>551.8799999999999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K29</f>
        <v>4966.92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K30</f>
        <v>2628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Лист2!K66+Лист2!W66</f>
        <v>595.6800000000001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19596.12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16868.55999999998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876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43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Лист2!AI86*3</f>
        <v>24598.079999999994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10853.64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551.8799999999999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4966.92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2628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</f>
        <v>18000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37000.44</v>
      </c>
    </row>
    <row r="65" spans="1:12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2">
        <v>4838</v>
      </c>
      <c r="L65" s="16"/>
    </row>
    <row r="66" spans="1:11" ht="15">
      <c r="A66" s="20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K56+K40+K25+K8</f>
        <v>98392.31999999998</v>
      </c>
    </row>
    <row r="67" spans="1:11" ht="15">
      <c r="A67" s="21" t="s">
        <v>88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K63+K47+K32+K15</f>
        <v>98764.12</v>
      </c>
    </row>
    <row r="68" spans="1:12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9"/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4466.1999999999825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I101">
      <selection activeCell="K111" sqref="K111:V111"/>
    </sheetView>
  </sheetViews>
  <sheetFormatPr defaultColWidth="9.00390625" defaultRowHeight="12.75"/>
  <cols>
    <col min="10" max="10" width="18.25390625" style="0" customWidth="1"/>
    <col min="22" max="22" width="8.87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5"/>
      <c r="X4" s="16"/>
      <c r="Y4" s="2" t="s">
        <v>72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20</v>
      </c>
      <c r="AJ4" s="19"/>
    </row>
    <row r="5" spans="1:35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4838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5603.879999999999</v>
      </c>
      <c r="Y5" s="2" t="s">
        <v>73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7469.759999999998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876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876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876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8199.359999999999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8199.359999999999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8199.359999999999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3617.88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3617.88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3617.88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183.95999999999998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183.95999999999998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183.95999999999998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1655.6399999999999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1655.6399999999999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1655.6399999999999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876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876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876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1100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93</v>
      </c>
      <c r="B23" s="3"/>
      <c r="C23" s="3"/>
      <c r="D23" s="3"/>
      <c r="E23" s="3"/>
      <c r="F23" s="3"/>
      <c r="G23" s="3"/>
      <c r="H23" s="3"/>
      <c r="I23" s="3"/>
      <c r="J23" s="4"/>
      <c r="K23" s="5">
        <v>1100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7433.48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6333.48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6333.48</v>
      </c>
    </row>
    <row r="28" spans="1:33" ht="15.75">
      <c r="A28" s="1"/>
      <c r="B28" s="1"/>
      <c r="C28" s="1"/>
      <c r="D28" s="1"/>
      <c r="E28" s="23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20</v>
      </c>
      <c r="L29" s="16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20</v>
      </c>
      <c r="X29" s="16" t="s">
        <v>20</v>
      </c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9335.639999999998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11201.519999999997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10298.559999999998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876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876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876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8199.359999999999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8199.359999999999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8199.359999999999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1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K37</f>
        <v>3617.88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3617.88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K11</f>
        <v>3617.88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K38</f>
        <v>183.95999999999998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183.95999999999998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K12</f>
        <v>183.95999999999998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K39</f>
        <v>1655.6399999999999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1655.6399999999999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K13</f>
        <v>1655.6399999999999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K40</f>
        <v>876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876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5">
        <f>K14</f>
        <v>876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297.84000000000003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297.84000000000003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5">
        <f>W51</f>
        <v>2471</v>
      </c>
      <c r="X41" s="19"/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5" t="s">
        <v>20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95</v>
      </c>
      <c r="N51" s="3"/>
      <c r="O51" s="3"/>
      <c r="P51" s="3"/>
      <c r="Q51" s="3"/>
      <c r="R51" s="3"/>
      <c r="S51" s="3"/>
      <c r="T51" s="3"/>
      <c r="U51" s="3"/>
      <c r="V51" s="4"/>
      <c r="W51" s="25">
        <v>2471</v>
      </c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K37+K38+K39+K40</f>
        <v>6333.48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9102.32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6631.32</v>
      </c>
    </row>
    <row r="54" spans="5:30" ht="12.75">
      <c r="E54" s="17" t="s">
        <v>13</v>
      </c>
      <c r="R54" s="18" t="s">
        <v>14</v>
      </c>
      <c r="AD54" s="18" t="s">
        <v>15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L55" s="16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X55" s="19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11866.599999999999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13434.64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15002.68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876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876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876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8199.359999999999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8199.359999999999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8199.359999999999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K37</f>
        <v>3617.88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3617.88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3617.88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K38</f>
        <v>183.95999999999998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183.95999999999998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183.95999999999998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K39</f>
        <v>1655.6399999999999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1655.6399999999999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1655.6399999999999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K40</f>
        <v>876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876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876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297.84000000000003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297.84000000000003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6631.32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6631.32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6333.48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20</v>
      </c>
      <c r="L81" s="16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X81" s="16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20</v>
      </c>
      <c r="AJ81" s="16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16868.56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734.4399999999987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2600.319999999998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876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876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876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8199.359999999999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8199.359999999999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8199.359999999999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3617.88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3617.88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3617.88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183.95999999999998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183.95999999999998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183.95999999999998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1655.6399999999999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1655.6399999999999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1655.6399999999999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876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876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876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K99</f>
        <v>18000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 t="s">
        <v>20</v>
      </c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96</v>
      </c>
      <c r="B99" s="3"/>
      <c r="C99" s="3"/>
      <c r="D99" s="3"/>
      <c r="E99" s="3"/>
      <c r="F99" s="3"/>
      <c r="G99" s="3"/>
      <c r="H99" s="3"/>
      <c r="I99" s="3"/>
      <c r="J99" s="4"/>
      <c r="K99" s="5">
        <v>18000</v>
      </c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24333.48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</f>
        <v>6333.48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6333.48</v>
      </c>
    </row>
    <row r="106" ht="12.75">
      <c r="AI106" s="19" t="s">
        <v>20</v>
      </c>
    </row>
    <row r="107" ht="12.75">
      <c r="AI107" s="24">
        <f>AI82+AI86-AI104</f>
        <v>4466.199999999997</v>
      </c>
    </row>
    <row r="108" spans="11:22" ht="15">
      <c r="K108" t="s">
        <v>97</v>
      </c>
      <c r="L108" t="s">
        <v>98</v>
      </c>
      <c r="M108" s="26" t="s">
        <v>99</v>
      </c>
      <c r="N108" t="s">
        <v>28</v>
      </c>
      <c r="O108" t="s">
        <v>26</v>
      </c>
      <c r="P108" t="s">
        <v>24</v>
      </c>
      <c r="Q108" t="s">
        <v>13</v>
      </c>
      <c r="R108" t="s">
        <v>14</v>
      </c>
      <c r="S108" t="s">
        <v>15</v>
      </c>
      <c r="T108" t="s">
        <v>100</v>
      </c>
      <c r="U108" t="s">
        <v>18</v>
      </c>
      <c r="V108" t="s">
        <v>19</v>
      </c>
    </row>
    <row r="109" spans="1:22" ht="15">
      <c r="A109" s="2" t="s">
        <v>101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27"/>
      <c r="O109" s="5"/>
      <c r="P109" s="5"/>
      <c r="Q109" s="5"/>
      <c r="R109" s="5"/>
      <c r="S109" s="28" t="s">
        <v>20</v>
      </c>
      <c r="T109" s="28" t="s">
        <v>20</v>
      </c>
      <c r="U109" s="28" t="s">
        <v>20</v>
      </c>
      <c r="V109" s="28" t="s">
        <v>20</v>
      </c>
    </row>
    <row r="110" spans="1:22" ht="15">
      <c r="A110" s="2" t="s">
        <v>102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4838</v>
      </c>
      <c r="L110" s="25">
        <f>W5</f>
        <v>5603.879999999999</v>
      </c>
      <c r="M110" s="28">
        <f>AI5</f>
        <v>7469.759999999998</v>
      </c>
      <c r="N110" s="28">
        <f>K30</f>
        <v>9335.639999999998</v>
      </c>
      <c r="O110" s="28">
        <f>W30</f>
        <v>11201.519999999997</v>
      </c>
      <c r="P110" s="28">
        <f>AI30</f>
        <v>10298.559999999998</v>
      </c>
      <c r="Q110" s="28">
        <f>K56</f>
        <v>11866.599999999999</v>
      </c>
      <c r="R110" s="28">
        <f>W56</f>
        <v>13434.64</v>
      </c>
      <c r="S110" s="28">
        <f>AI56</f>
        <v>15002.68</v>
      </c>
      <c r="T110" s="28">
        <f>K82</f>
        <v>16868.56</v>
      </c>
      <c r="U110" s="28">
        <f>W82</f>
        <v>734.4399999999987</v>
      </c>
      <c r="V110" s="28">
        <f>AI82</f>
        <v>2600.319999999998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0" ref="K111:K132">K6</f>
        <v>876</v>
      </c>
      <c r="L111" s="29">
        <f aca="true" t="shared" si="1" ref="L111:L132">W6</f>
        <v>876</v>
      </c>
      <c r="M111" s="27">
        <f aca="true" t="shared" si="2" ref="M111:M132">AI6</f>
        <v>876</v>
      </c>
      <c r="N111" s="27">
        <f aca="true" t="shared" si="3" ref="N111:N132">K31</f>
        <v>876</v>
      </c>
      <c r="O111" s="27">
        <f aca="true" t="shared" si="4" ref="O111:O132">W31</f>
        <v>876</v>
      </c>
      <c r="P111" s="27">
        <f aca="true" t="shared" si="5" ref="P111:P132">AI31</f>
        <v>876</v>
      </c>
      <c r="Q111" s="27">
        <f aca="true" t="shared" si="6" ref="Q111:Q132">K57</f>
        <v>876</v>
      </c>
      <c r="R111" s="27">
        <f aca="true" t="shared" si="7" ref="R111:R132">W57</f>
        <v>876</v>
      </c>
      <c r="S111" s="27">
        <f aca="true" t="shared" si="8" ref="S111:S132">AI57</f>
        <v>876</v>
      </c>
      <c r="T111" s="27">
        <f aca="true" t="shared" si="9" ref="T111:T132">K83</f>
        <v>876</v>
      </c>
      <c r="U111" s="27">
        <f aca="true" t="shared" si="10" ref="U111:U132">W83</f>
        <v>876</v>
      </c>
      <c r="V111" s="27">
        <f aca="true" t="shared" si="11" ref="V111:V132">AI83</f>
        <v>876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5">
        <f t="shared" si="0"/>
        <v>18</v>
      </c>
      <c r="L112" s="25">
        <f t="shared" si="1"/>
        <v>18</v>
      </c>
      <c r="M112" s="28">
        <f t="shared" si="2"/>
        <v>18</v>
      </c>
      <c r="N112" s="28">
        <f t="shared" si="3"/>
        <v>18</v>
      </c>
      <c r="O112" s="28">
        <f t="shared" si="4"/>
        <v>18</v>
      </c>
      <c r="P112" s="28">
        <f t="shared" si="5"/>
        <v>18</v>
      </c>
      <c r="Q112" s="28">
        <f t="shared" si="6"/>
        <v>18</v>
      </c>
      <c r="R112" s="28">
        <f t="shared" si="7"/>
        <v>18</v>
      </c>
      <c r="S112" s="28">
        <f t="shared" si="8"/>
        <v>18</v>
      </c>
      <c r="T112" s="28">
        <f t="shared" si="9"/>
        <v>18</v>
      </c>
      <c r="U112" s="28">
        <f t="shared" si="10"/>
        <v>18</v>
      </c>
      <c r="V112" s="28">
        <f t="shared" si="11"/>
        <v>18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9.36</v>
      </c>
      <c r="L113" s="30">
        <f t="shared" si="1"/>
        <v>9.36</v>
      </c>
      <c r="M113" s="31">
        <f t="shared" si="2"/>
        <v>9.36</v>
      </c>
      <c r="N113" s="31">
        <f t="shared" si="3"/>
        <v>9.36</v>
      </c>
      <c r="O113" s="31">
        <f t="shared" si="4"/>
        <v>9.36</v>
      </c>
      <c r="P113" s="31">
        <f t="shared" si="5"/>
        <v>9.36</v>
      </c>
      <c r="Q113" s="31">
        <f t="shared" si="6"/>
        <v>9.36</v>
      </c>
      <c r="R113" s="31">
        <f t="shared" si="7"/>
        <v>9.36</v>
      </c>
      <c r="S113" s="31">
        <f t="shared" si="8"/>
        <v>9.36</v>
      </c>
      <c r="T113" s="31">
        <f t="shared" si="9"/>
        <v>9.36</v>
      </c>
      <c r="U113" s="31">
        <f t="shared" si="10"/>
        <v>9.36</v>
      </c>
      <c r="V113" s="31">
        <f t="shared" si="11"/>
        <v>9.36</v>
      </c>
    </row>
    <row r="114" spans="1:22" ht="15">
      <c r="A114" s="2" t="s">
        <v>21</v>
      </c>
      <c r="B114" s="3"/>
      <c r="C114" s="3"/>
      <c r="D114" s="3"/>
      <c r="E114" s="3"/>
      <c r="F114" s="3"/>
      <c r="G114" s="3"/>
      <c r="H114" s="3"/>
      <c r="I114" s="3"/>
      <c r="J114" s="4"/>
      <c r="K114" s="25">
        <f t="shared" si="0"/>
        <v>8199.359999999999</v>
      </c>
      <c r="L114" s="25">
        <f t="shared" si="1"/>
        <v>8199.359999999999</v>
      </c>
      <c r="M114" s="28">
        <f t="shared" si="2"/>
        <v>8199.359999999999</v>
      </c>
      <c r="N114" s="28">
        <f t="shared" si="3"/>
        <v>8199.359999999999</v>
      </c>
      <c r="O114" s="28">
        <f t="shared" si="4"/>
        <v>8199.359999999999</v>
      </c>
      <c r="P114" s="28">
        <f t="shared" si="5"/>
        <v>8199.359999999999</v>
      </c>
      <c r="Q114" s="28">
        <f t="shared" si="6"/>
        <v>8199.359999999999</v>
      </c>
      <c r="R114" s="28">
        <f t="shared" si="7"/>
        <v>8199.359999999999</v>
      </c>
      <c r="S114" s="28">
        <f t="shared" si="8"/>
        <v>8199.359999999999</v>
      </c>
      <c r="T114" s="28">
        <f t="shared" si="9"/>
        <v>8199.359999999999</v>
      </c>
      <c r="U114" s="28">
        <f t="shared" si="10"/>
        <v>8199.359999999999</v>
      </c>
      <c r="V114" s="28">
        <f t="shared" si="11"/>
        <v>8199.359999999999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5"/>
      <c r="L115" s="25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0"/>
        <v>3617.88</v>
      </c>
      <c r="L116" s="25">
        <f t="shared" si="1"/>
        <v>3617.88</v>
      </c>
      <c r="M116" s="28">
        <f t="shared" si="2"/>
        <v>3617.88</v>
      </c>
      <c r="N116" s="28">
        <f t="shared" si="3"/>
        <v>0</v>
      </c>
      <c r="O116" s="28">
        <f t="shared" si="4"/>
        <v>3617.88</v>
      </c>
      <c r="P116" s="28">
        <f t="shared" si="5"/>
        <v>3617.88</v>
      </c>
      <c r="Q116" s="28">
        <f t="shared" si="6"/>
        <v>3617.88</v>
      </c>
      <c r="R116" s="28">
        <f t="shared" si="7"/>
        <v>3617.88</v>
      </c>
      <c r="S116" s="28">
        <f t="shared" si="8"/>
        <v>3617.88</v>
      </c>
      <c r="T116" s="28">
        <f t="shared" si="9"/>
        <v>3617.88</v>
      </c>
      <c r="U116" s="28">
        <f t="shared" si="10"/>
        <v>3617.88</v>
      </c>
      <c r="V116" s="28">
        <f t="shared" si="11"/>
        <v>3617.88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0"/>
        <v>183.95999999999998</v>
      </c>
      <c r="L117" s="25">
        <f t="shared" si="1"/>
        <v>183.95999999999998</v>
      </c>
      <c r="M117" s="28">
        <f t="shared" si="2"/>
        <v>183.95999999999998</v>
      </c>
      <c r="N117" s="28">
        <f t="shared" si="3"/>
        <v>3617.88</v>
      </c>
      <c r="O117" s="28">
        <f t="shared" si="4"/>
        <v>183.95999999999998</v>
      </c>
      <c r="P117" s="28">
        <f t="shared" si="5"/>
        <v>183.95999999999998</v>
      </c>
      <c r="Q117" s="28">
        <f t="shared" si="6"/>
        <v>183.95999999999998</v>
      </c>
      <c r="R117" s="28">
        <f t="shared" si="7"/>
        <v>183.95999999999998</v>
      </c>
      <c r="S117" s="28">
        <f t="shared" si="8"/>
        <v>183.95999999999998</v>
      </c>
      <c r="T117" s="28">
        <f t="shared" si="9"/>
        <v>183.95999999999998</v>
      </c>
      <c r="U117" s="28">
        <f t="shared" si="10"/>
        <v>183.95999999999998</v>
      </c>
      <c r="V117" s="28">
        <f t="shared" si="11"/>
        <v>183.95999999999998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0"/>
        <v>1655.6399999999999</v>
      </c>
      <c r="L118" s="25">
        <f t="shared" si="1"/>
        <v>1655.6399999999999</v>
      </c>
      <c r="M118" s="28">
        <f t="shared" si="2"/>
        <v>1655.6399999999999</v>
      </c>
      <c r="N118" s="28">
        <f t="shared" si="3"/>
        <v>183.95999999999998</v>
      </c>
      <c r="O118" s="28">
        <f t="shared" si="4"/>
        <v>1655.6399999999999</v>
      </c>
      <c r="P118" s="28">
        <f t="shared" si="5"/>
        <v>1655.6399999999999</v>
      </c>
      <c r="Q118" s="28">
        <f t="shared" si="6"/>
        <v>1655.6399999999999</v>
      </c>
      <c r="R118" s="28">
        <f t="shared" si="7"/>
        <v>1655.6399999999999</v>
      </c>
      <c r="S118" s="28">
        <f t="shared" si="8"/>
        <v>1655.6399999999999</v>
      </c>
      <c r="T118" s="28">
        <f t="shared" si="9"/>
        <v>1655.6399999999999</v>
      </c>
      <c r="U118" s="28">
        <f t="shared" si="10"/>
        <v>1655.6399999999999</v>
      </c>
      <c r="V118" s="28">
        <f t="shared" si="11"/>
        <v>1655.6399999999999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0"/>
        <v>876</v>
      </c>
      <c r="L119" s="25">
        <f t="shared" si="1"/>
        <v>876</v>
      </c>
      <c r="M119" s="28">
        <f t="shared" si="2"/>
        <v>876</v>
      </c>
      <c r="N119" s="28">
        <f t="shared" si="3"/>
        <v>1655.6399999999999</v>
      </c>
      <c r="O119" s="28">
        <f t="shared" si="4"/>
        <v>876</v>
      </c>
      <c r="P119" s="28">
        <f t="shared" si="5"/>
        <v>876</v>
      </c>
      <c r="Q119" s="28">
        <f t="shared" si="6"/>
        <v>876</v>
      </c>
      <c r="R119" s="28">
        <f t="shared" si="7"/>
        <v>876</v>
      </c>
      <c r="S119" s="28">
        <f t="shared" si="8"/>
        <v>876</v>
      </c>
      <c r="T119" s="28">
        <f t="shared" si="9"/>
        <v>876</v>
      </c>
      <c r="U119" s="28">
        <f t="shared" si="10"/>
        <v>876</v>
      </c>
      <c r="V119" s="28">
        <f t="shared" si="11"/>
        <v>876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5">
        <f t="shared" si="0"/>
        <v>0</v>
      </c>
      <c r="L120" s="25">
        <f t="shared" si="1"/>
        <v>0</v>
      </c>
      <c r="M120" s="28">
        <f t="shared" si="2"/>
        <v>0</v>
      </c>
      <c r="N120" s="28">
        <f t="shared" si="3"/>
        <v>876</v>
      </c>
      <c r="O120" s="28">
        <f t="shared" si="4"/>
        <v>297.84000000000003</v>
      </c>
      <c r="P120" s="28">
        <f t="shared" si="5"/>
        <v>297.84000000000003</v>
      </c>
      <c r="Q120" s="28">
        <f t="shared" si="6"/>
        <v>297.84000000000003</v>
      </c>
      <c r="R120" s="28">
        <f t="shared" si="7"/>
        <v>297.84000000000003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5">
        <f t="shared" si="0"/>
        <v>1100</v>
      </c>
      <c r="L121" s="25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2471</v>
      </c>
      <c r="P121" s="28" t="str">
        <f t="shared" si="5"/>
        <v> </v>
      </c>
      <c r="Q121" s="28">
        <f t="shared" si="6"/>
        <v>0</v>
      </c>
      <c r="R121" s="28">
        <f t="shared" si="7"/>
        <v>0</v>
      </c>
      <c r="S121" s="28">
        <f t="shared" si="8"/>
        <v>0</v>
      </c>
      <c r="T121" s="28">
        <f t="shared" si="9"/>
        <v>18000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0"/>
        <v>0</v>
      </c>
      <c r="L122" s="25">
        <f t="shared" si="1"/>
        <v>0</v>
      </c>
      <c r="M122" s="28">
        <f t="shared" si="2"/>
        <v>0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0"/>
        <v>0</v>
      </c>
      <c r="L123" s="25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 t="str">
        <f t="shared" si="11"/>
        <v> 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0"/>
        <v>0</v>
      </c>
      <c r="L124" s="25">
        <f t="shared" si="1"/>
        <v>0</v>
      </c>
      <c r="M124" s="28">
        <f t="shared" si="2"/>
        <v>0</v>
      </c>
      <c r="N124" s="28">
        <f t="shared" si="3"/>
        <v>0</v>
      </c>
      <c r="O124" s="28">
        <f t="shared" si="4"/>
        <v>0</v>
      </c>
      <c r="P124" s="28">
        <f t="shared" si="5"/>
        <v>0</v>
      </c>
      <c r="Q124" s="28">
        <f t="shared" si="6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5">
        <f t="shared" si="0"/>
        <v>0</v>
      </c>
      <c r="L125" s="25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0</v>
      </c>
      <c r="S125" s="28">
        <f t="shared" si="8"/>
        <v>0</v>
      </c>
      <c r="T125" s="28">
        <f t="shared" si="9"/>
        <v>0</v>
      </c>
      <c r="U125" s="28">
        <f t="shared" si="10"/>
        <v>0</v>
      </c>
      <c r="V125" s="28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5">
        <f t="shared" si="0"/>
        <v>0</v>
      </c>
      <c r="L126" s="25">
        <f t="shared" si="1"/>
        <v>0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5">
        <f t="shared" si="0"/>
        <v>0</v>
      </c>
      <c r="L127" s="25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0</v>
      </c>
      <c r="Q127" s="28">
        <f t="shared" si="6"/>
        <v>0</v>
      </c>
      <c r="R127" s="28">
        <f t="shared" si="7"/>
        <v>0</v>
      </c>
      <c r="S127" s="28">
        <f t="shared" si="8"/>
        <v>0</v>
      </c>
      <c r="T127" s="28">
        <f t="shared" si="9"/>
        <v>18000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103</v>
      </c>
      <c r="B128" s="3"/>
      <c r="C128" s="3"/>
      <c r="D128" s="3"/>
      <c r="E128" s="3"/>
      <c r="F128" s="3"/>
      <c r="G128" s="3"/>
      <c r="H128" s="3"/>
      <c r="I128" s="3"/>
      <c r="J128" s="4"/>
      <c r="K128" s="25">
        <f t="shared" si="0"/>
        <v>1100</v>
      </c>
      <c r="L128" s="25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5">
        <f t="shared" si="0"/>
        <v>0</v>
      </c>
      <c r="L129" s="25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5">
        <f t="shared" si="0"/>
        <v>0</v>
      </c>
      <c r="L130" s="25">
        <f t="shared" si="1"/>
        <v>0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5">
        <f t="shared" si="0"/>
        <v>0</v>
      </c>
      <c r="L131" s="25">
        <f t="shared" si="1"/>
        <v>0</v>
      </c>
      <c r="M131" s="28">
        <f t="shared" si="2"/>
        <v>0</v>
      </c>
      <c r="N131" s="28">
        <f t="shared" si="3"/>
        <v>0</v>
      </c>
      <c r="O131" s="28">
        <f t="shared" si="4"/>
        <v>2471</v>
      </c>
      <c r="P131" s="28">
        <f t="shared" si="5"/>
        <v>0</v>
      </c>
      <c r="Q131" s="28">
        <f t="shared" si="6"/>
        <v>0</v>
      </c>
      <c r="R131" s="28">
        <f t="shared" si="7"/>
        <v>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5">
        <f t="shared" si="0"/>
        <v>7433.48</v>
      </c>
      <c r="L132" s="25">
        <f t="shared" si="1"/>
        <v>6333.48</v>
      </c>
      <c r="M132" s="28">
        <f t="shared" si="2"/>
        <v>6333.48</v>
      </c>
      <c r="N132" s="28">
        <f t="shared" si="3"/>
        <v>6333.48</v>
      </c>
      <c r="O132" s="28">
        <f t="shared" si="4"/>
        <v>9102.32</v>
      </c>
      <c r="P132" s="28">
        <f t="shared" si="5"/>
        <v>6631.32</v>
      </c>
      <c r="Q132" s="28">
        <f t="shared" si="6"/>
        <v>6631.32</v>
      </c>
      <c r="R132" s="28">
        <f t="shared" si="7"/>
        <v>6631.32</v>
      </c>
      <c r="S132" s="28">
        <f t="shared" si="8"/>
        <v>6333.48</v>
      </c>
      <c r="T132" s="28">
        <f t="shared" si="9"/>
        <v>24333.48</v>
      </c>
      <c r="U132" s="28">
        <f t="shared" si="10"/>
        <v>6333.48</v>
      </c>
      <c r="V132" s="28">
        <f t="shared" si="11"/>
        <v>6333.48</v>
      </c>
    </row>
    <row r="134" spans="18:22" ht="12.75">
      <c r="R134" t="s">
        <v>104</v>
      </c>
      <c r="U134" s="16"/>
      <c r="V134" s="24">
        <f>V110+V114-V132</f>
        <v>4466.199999999997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2014-02-07T07:27:51Z</cp:lastPrinted>
  <dcterms:created xsi:type="dcterms:W3CDTF">2012-04-11T04:13:08Z</dcterms:created>
  <dcterms:modified xsi:type="dcterms:W3CDTF">2018-01-19T06:50:51Z</dcterms:modified>
  <cp:category/>
  <cp:version/>
  <cp:contentType/>
  <cp:contentStatus/>
</cp:coreProperties>
</file>