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<sst xmlns="http://schemas.openxmlformats.org/spreadsheetml/2006/main" count="418" uniqueCount="103">
  <si>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</si>
  <si>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</si>
  <si>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</si>
  <si>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</si>
  <si>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</si>
  <si>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</si>
  <si>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</si>
  <si>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</si>
  <si>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</si>
  <si>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</si>
  <si>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</si>
  <si>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</si>
  <si>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</si>
  <si>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</si>
  <si>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</si>
  <si>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</si>
  <si>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</si>
  <si>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</si>
  <si>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</si>
  <si>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</si>
  <si>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</si>
  <si>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</si>
  <si>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</si>
  <si>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</si>
  <si>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</si>
  <si>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</si>
  <si>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</si>
  <si>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</si>
  <si>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</si>
  <si>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</si>
  <si>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</si>
  <si>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</si>
  <si>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>апрель</t>
  </si>
  <si>
    <t xml:space="preserve">коммунальным услугам жилого дома № 31 ул. 50 лет ВЛКСМ за 1 квартал  </t>
  </si>
  <si>
    <t xml:space="preserve">коммунальным услугам жилого дома № 31 ул. 50 лет ВЛКСМ за 2 квартал  </t>
  </si>
  <si>
    <t xml:space="preserve">коммунальным услугам жилого дома № 31 ул. 50 лет ВЛКСМ за 3 квартал  </t>
  </si>
  <si>
    <t xml:space="preserve">коммунальным услугам жилого дома № 31 ул. 50 лет ВЛКСМ за 4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</si>
  <si>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</si>
  <si>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</si>
  <si>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</si>
  <si>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 </t>
  </si>
  <si>
    <t xml:space="preserve">коммунальным услугам жилого дома № 31 ул. 50 лет ВЛКСМ за январь  </t>
  </si>
  <si>
    <t xml:space="preserve">коммунальным услугам жилого дома № 31 ул. 50 лет ВЛКСМ за февраль  </t>
  </si>
  <si>
    <t xml:space="preserve">коммунальным услугам жилого дома № 31 ул. 50 лет ВЛКСМ за март  </t>
  </si>
  <si>
    <t xml:space="preserve">5. Тариф  </t>
  </si>
  <si>
    <t xml:space="preserve">6.начислено за февраль    </t>
  </si>
  <si>
    <t xml:space="preserve">5. Тариф </t>
  </si>
  <si>
    <t xml:space="preserve">6.начислено за август   </t>
  </si>
  <si>
    <t xml:space="preserve">6.начислено за декабрь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</si>
  <si>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</si>
  <si>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</si>
  <si>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</si>
  <si>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</si>
  <si>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</si>
  <si>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</si>
  <si>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</si>
  <si>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</si>
  <si>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01.02.2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</si>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</sst>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89</v>
      </c>
      <c r="B4" s="3"/>
      <c r="C4" s="3"/>
      <c r="D4" s="3"/>
      <c r="E4" s="3"/>
      <c r="F4" s="3"/>
      <c r="G4" s="3"/>
      <c r="H4" s="3"/>
      <c r="I4" s="3"/>
      <c r="J4" s="4"/>
      <c r="K4" s="12">
        <v>-17862</v>
      </c>
    </row>
    <row r="5" spans="1:11" ht="15">
      <c r="A5" s="2" t="s">
        <v>90</v>
      </c>
      <c r="B5" s="3"/>
      <c r="C5" s="3"/>
      <c r="D5" s="3"/>
      <c r="E5" s="3"/>
      <c r="F5" s="3"/>
      <c r="G5" s="3"/>
      <c r="H5" s="3"/>
      <c r="I5" s="3"/>
      <c r="J5" s="4"/>
      <c r="K5" s="12" t="s">
        <v>20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830.8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23328.863999999998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10293.612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523.404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4710.6359999999995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2492.3999999999996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Лист2!AI16+Лист2!W16+Лист2!K16</f>
        <v>540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18560.051999999996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87</v>
      </c>
      <c r="B21" s="3"/>
      <c r="C21" s="3"/>
      <c r="D21" s="3"/>
      <c r="E21" s="3"/>
      <c r="F21" s="3"/>
      <c r="G21" s="3"/>
      <c r="H21" s="3"/>
      <c r="I21" s="3"/>
      <c r="J21" s="4"/>
      <c r="K21" s="12">
        <f>K4+K8-K15</f>
        <v>-13093.187999999998</v>
      </c>
    </row>
    <row r="22" spans="1:11" ht="15">
      <c r="A22" s="2" t="s">
        <v>88</v>
      </c>
      <c r="B22" s="3"/>
      <c r="C22" s="3"/>
      <c r="D22" s="3"/>
      <c r="E22" s="3"/>
      <c r="F22" s="3"/>
      <c r="G22" s="3"/>
      <c r="H22" s="3"/>
      <c r="I22" s="3"/>
      <c r="J22" s="4"/>
      <c r="K22" s="15" t="s">
        <v>20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830.8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23328.863999999998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10293.612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523.404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4710.6359999999995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2492.3999999999996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Лист2!K41+Лист2!W40+Лист2!W41+Лист2!AI40+Лист2!AI41</f>
        <v>1104.944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19124.995999999996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K21+K25-K32</f>
        <v>-8889.319999999996</v>
      </c>
    </row>
    <row r="38" spans="1:11" ht="15">
      <c r="A38" s="2" t="s">
        <v>86</v>
      </c>
      <c r="B38" s="3"/>
      <c r="C38" s="3"/>
      <c r="D38" s="3"/>
      <c r="E38" s="3"/>
      <c r="F38" s="3"/>
      <c r="G38" s="3"/>
      <c r="H38" s="3"/>
      <c r="I38" s="3"/>
      <c r="J38" s="4"/>
      <c r="K38" s="15" t="s">
        <v>20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830.8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38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23328.863999999998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10293.612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523.404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4710.6359999999995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2492.3999999999996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Лист2!AI67+Лист2!W66+Лист2!W67+Лист2!K66+Лист2!K67</f>
        <v>1104.944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19124.995999999996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36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52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K37+K41-K48</f>
        <v>-4685.451999999994</v>
      </c>
      <c r="L53" s="16"/>
    </row>
    <row r="54" spans="1:12" ht="15">
      <c r="A54" s="2" t="s">
        <v>53</v>
      </c>
      <c r="B54" s="3"/>
      <c r="C54" s="3"/>
      <c r="D54" s="3"/>
      <c r="E54" s="3"/>
      <c r="F54" s="3"/>
      <c r="G54" s="3"/>
      <c r="H54" s="3"/>
      <c r="I54" s="3"/>
      <c r="J54" s="4"/>
      <c r="K54" s="15" t="s">
        <v>20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830.8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23328.863999999998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10293.612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523.404</v>
      </c>
    </row>
    <row r="61" spans="1:11" ht="15.75">
      <c r="A61" s="7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4710.6359999999995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2492.3999999999996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Лист2!AI93*3</f>
        <v>540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18560.051999999996</v>
      </c>
    </row>
    <row r="66" spans="1:11" ht="15">
      <c r="A66" s="2" t="s">
        <v>80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-17862</v>
      </c>
    </row>
    <row r="67" spans="1:11" ht="15">
      <c r="A67" s="19" t="s">
        <v>81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93315.45599999999</v>
      </c>
    </row>
    <row r="68" spans="1:11" ht="15">
      <c r="A68" s="20" t="s">
        <v>82</v>
      </c>
      <c r="B68" s="21"/>
      <c r="C68" s="21"/>
      <c r="D68" s="21"/>
      <c r="E68" s="21"/>
      <c r="F68" s="21"/>
      <c r="G68" s="21"/>
      <c r="H68" s="21"/>
      <c r="I68" s="21"/>
      <c r="J68" s="10"/>
      <c r="K68" s="15">
        <f>K64+K48+K32+K15</f>
        <v>75370.09599999999</v>
      </c>
    </row>
    <row r="69" spans="1:11" ht="15">
      <c r="A69" s="2" t="s">
        <v>83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20</v>
      </c>
    </row>
    <row r="70" spans="1:11" ht="15">
      <c r="A70" s="2" t="s">
        <v>84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83.36000000000058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I103">
      <selection activeCell="L116" sqref="L116:R131"/>
    </sheetView>
  </sheetViews>
  <sheetFormatPr defaultColWidth="9.00390625" defaultRowHeight="12.75"/>
  <cols>
    <col min="10" max="10" width="18.375" style="0" customWidth="1"/>
    <col min="22" max="22" width="8.75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>
        <v>-17862</v>
      </c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-16272.395999999999</v>
      </c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-14682.792</v>
      </c>
    </row>
    <row r="5" spans="1:35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 t="s">
        <v>20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2" t="s">
        <v>20</v>
      </c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830.8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830.8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830.8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7776.288</v>
      </c>
      <c r="M9" s="2" t="s">
        <v>45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7776.288</v>
      </c>
      <c r="Y9" s="2" t="s">
        <v>22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7776.288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3431.2039999999997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3431.2039999999997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3431.2039999999997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174.468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174.468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174.468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1570.2119999999998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1570.2119999999998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1570.2119999999998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830.8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830.8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830.8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180</v>
      </c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180</v>
      </c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180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180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180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6186.683999999999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6186.683999999999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6186.683999999999</v>
      </c>
    </row>
    <row r="28" spans="1:33" ht="15.75">
      <c r="A28" s="1"/>
      <c r="B28" s="1"/>
      <c r="C28" s="1"/>
      <c r="D28" s="1"/>
      <c r="E28" s="1"/>
      <c r="F28" s="22" t="s">
        <v>32</v>
      </c>
      <c r="G28" s="1"/>
      <c r="H28" s="1"/>
      <c r="I28" s="1"/>
      <c r="M28" s="1"/>
      <c r="N28" s="1"/>
      <c r="O28" s="1"/>
      <c r="P28" s="1"/>
      <c r="Q28" s="1"/>
      <c r="R28" s="22" t="s">
        <v>25</v>
      </c>
      <c r="S28" s="1"/>
      <c r="T28" s="1"/>
      <c r="U28" s="1"/>
      <c r="Y28" s="1"/>
      <c r="Z28" s="1"/>
      <c r="AA28" s="1"/>
      <c r="AB28" s="1"/>
      <c r="AC28" s="1"/>
      <c r="AD28" s="22" t="s">
        <v>23</v>
      </c>
      <c r="AE28" s="1"/>
      <c r="AF28" s="1"/>
      <c r="AG28" s="1"/>
    </row>
    <row r="29" spans="1:35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-13093.187999999998</v>
      </c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-11503.583999999999</v>
      </c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-10196.451999999997</v>
      </c>
    </row>
    <row r="30" spans="1:35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5" t="s">
        <v>20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20</v>
      </c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20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830.8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830.8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830.8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K8</f>
        <v>9.36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7776.288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7776.288</v>
      </c>
      <c r="Y34" s="2" t="s">
        <v>24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7776.288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L35" t="s">
        <v>20</v>
      </c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3431.2039999999997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3431.2039999999997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3431.2039999999997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174.468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174.468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174.468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1570.2119999999998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1570.2119999999998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1570.2119999999998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830.8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830.8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830.8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282.472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282.472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14">
        <v>180</v>
      </c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180</v>
      </c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180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180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180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6186.683999999999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6469.155999999999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6469.155999999999</v>
      </c>
    </row>
    <row r="54" spans="5:30" ht="12.75">
      <c r="E54" s="17" t="s">
        <v>13</v>
      </c>
      <c r="R54" s="18" t="s">
        <v>14</v>
      </c>
      <c r="AD54" s="18" t="s">
        <v>15</v>
      </c>
    </row>
    <row r="55" spans="1:36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-8889.319999999996</v>
      </c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-7582.187999999996</v>
      </c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-6275.055999999995</v>
      </c>
      <c r="AJ55" s="16" t="s">
        <v>20</v>
      </c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5"/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5" t="s">
        <v>20</v>
      </c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830.8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830.8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830.8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28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7776.288</v>
      </c>
      <c r="M60" s="2" t="s">
        <v>47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7776.288</v>
      </c>
      <c r="Y60" s="2" t="s">
        <v>29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7776.288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3431.2039999999997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1" ref="W62:W67">K62</f>
        <v>3431.2039999999997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3431.2039999999997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174.468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1"/>
        <v>174.468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174.468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1570.2119999999998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1"/>
        <v>1570.2119999999998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1570.2119999999998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830.8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1"/>
        <v>830.8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830.8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282.472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1"/>
        <v>282.472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14">
        <f>K41</f>
        <v>180</v>
      </c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1"/>
        <v>180</v>
      </c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180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180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180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180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6469.155999999999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6469.155999999999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6186.683999999999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5" ht="15">
      <c r="A81" s="2" t="s">
        <v>68</v>
      </c>
      <c r="B81" s="3"/>
      <c r="C81" s="3"/>
      <c r="D81" s="3"/>
      <c r="E81" s="3"/>
      <c r="F81" s="3"/>
      <c r="G81" s="3"/>
      <c r="H81" s="3"/>
      <c r="I81" s="3"/>
      <c r="J81" s="4"/>
      <c r="K81" s="15">
        <f>AI55+AI60-AI78</f>
        <v>-4685.451999999995</v>
      </c>
      <c r="L81" s="23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-3095.8479999999945</v>
      </c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W81+W86-W104</f>
        <v>-1506.2439999999942</v>
      </c>
    </row>
    <row r="82" spans="1:35" ht="15">
      <c r="A82" s="2" t="s">
        <v>69</v>
      </c>
      <c r="B82" s="3"/>
      <c r="C82" s="3"/>
      <c r="D82" s="3"/>
      <c r="E82" s="3"/>
      <c r="F82" s="3"/>
      <c r="G82" s="3"/>
      <c r="H82" s="3"/>
      <c r="I82" s="3"/>
      <c r="J82" s="4"/>
      <c r="K82" s="15" t="s">
        <v>20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20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5"/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830.8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830.8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830.8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31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7776.288</v>
      </c>
      <c r="M86" s="2" t="s">
        <v>30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7776.288</v>
      </c>
      <c r="Y86" s="2" t="s">
        <v>48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7776.288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3431.2039999999997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3431.2039999999997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3431.2039999999997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174.468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174.468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174.468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1570.2119999999998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1570.2119999999998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1570.2119999999998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830.8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830.8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830.8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180</v>
      </c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14">
        <v>180</v>
      </c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180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180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180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180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6186.683999999999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6186.683999999999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6186.683999999999</v>
      </c>
    </row>
    <row r="106" ht="12.75">
      <c r="AI106" s="16" t="s">
        <v>20</v>
      </c>
    </row>
    <row r="107" ht="12.75">
      <c r="AI107" t="s">
        <v>20</v>
      </c>
    </row>
    <row r="108" spans="11:35" ht="15">
      <c r="K108" t="s">
        <v>94</v>
      </c>
      <c r="L108" t="s">
        <v>95</v>
      </c>
      <c r="M108" s="25" t="s">
        <v>96</v>
      </c>
      <c r="N108" t="s">
        <v>32</v>
      </c>
      <c r="O108" t="s">
        <v>25</v>
      </c>
      <c r="P108" t="s">
        <v>23</v>
      </c>
      <c r="Q108" t="s">
        <v>13</v>
      </c>
      <c r="R108" t="s">
        <v>14</v>
      </c>
      <c r="S108" t="s">
        <v>15</v>
      </c>
      <c r="T108" t="s">
        <v>97</v>
      </c>
      <c r="U108" t="s">
        <v>18</v>
      </c>
      <c r="V108" t="s">
        <v>19</v>
      </c>
      <c r="AI108" s="24">
        <f>AI86+AI81-AI104</f>
        <v>83.36000000000604</v>
      </c>
    </row>
    <row r="109" spans="1:22" ht="15">
      <c r="A109" s="2" t="s">
        <v>98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K4</f>
        <v>-17862</v>
      </c>
      <c r="L109" s="26">
        <f>W4</f>
        <v>-16272.395999999999</v>
      </c>
      <c r="M109" s="26">
        <f>AI4</f>
        <v>-14682.792</v>
      </c>
      <c r="N109" s="26">
        <f>K29</f>
        <v>-13093.187999999998</v>
      </c>
      <c r="O109" s="26">
        <f>W29</f>
        <v>-11503.583999999999</v>
      </c>
      <c r="P109" s="26">
        <f>AI29</f>
        <v>-10196.451999999997</v>
      </c>
      <c r="Q109" s="26">
        <f>K55</f>
        <v>-8889.319999999996</v>
      </c>
      <c r="R109" s="26">
        <f>W55</f>
        <v>-7582.187999999996</v>
      </c>
      <c r="S109" s="27">
        <f>AI55</f>
        <v>-6275.055999999995</v>
      </c>
      <c r="T109" s="27">
        <f>K81</f>
        <v>-4685.451999999995</v>
      </c>
      <c r="U109" s="27">
        <f>W81</f>
        <v>-3095.8479999999945</v>
      </c>
      <c r="V109" s="27">
        <f>AI81</f>
        <v>-1506.2439999999942</v>
      </c>
    </row>
    <row r="110" spans="1:35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5" t="str">
        <f aca="true" t="shared" si="2" ref="K110:K132">K5</f>
        <v> </v>
      </c>
      <c r="L110" s="26" t="str">
        <f aca="true" t="shared" si="3" ref="L110:L132">W5</f>
        <v> </v>
      </c>
      <c r="M110" s="26"/>
      <c r="N110" s="26" t="str">
        <f aca="true" t="shared" si="4" ref="N110:N132">K30</f>
        <v> </v>
      </c>
      <c r="O110" s="26" t="str">
        <f aca="true" t="shared" si="5" ref="O110:O132">W30</f>
        <v> </v>
      </c>
      <c r="P110" s="26" t="str">
        <f aca="true" t="shared" si="6" ref="P110:P132">AI30</f>
        <v> </v>
      </c>
      <c r="Q110" s="26"/>
      <c r="R110" s="26" t="str">
        <f aca="true" t="shared" si="7" ref="R110:R132">W56</f>
        <v> </v>
      </c>
      <c r="S110" s="27"/>
      <c r="T110" s="27" t="str">
        <f aca="true" t="shared" si="8" ref="T110:T132">K82</f>
        <v> </v>
      </c>
      <c r="U110" s="27" t="str">
        <f aca="true" t="shared" si="9" ref="U110:U132">W82</f>
        <v> </v>
      </c>
      <c r="V110" s="27"/>
      <c r="AI110" s="16"/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t="shared" si="2"/>
        <v>830.8</v>
      </c>
      <c r="L111" s="26">
        <f t="shared" si="3"/>
        <v>830.8</v>
      </c>
      <c r="M111" s="26">
        <f aca="true" t="shared" si="10" ref="M110:M132">AI6</f>
        <v>830.8</v>
      </c>
      <c r="N111" s="26">
        <f t="shared" si="4"/>
        <v>830.8</v>
      </c>
      <c r="O111" s="26">
        <f t="shared" si="5"/>
        <v>830.8</v>
      </c>
      <c r="P111" s="26">
        <f t="shared" si="6"/>
        <v>830.8</v>
      </c>
      <c r="Q111" s="26">
        <f aca="true" t="shared" si="11" ref="Q110:Q132">K57</f>
        <v>830.8</v>
      </c>
      <c r="R111" s="26">
        <f t="shared" si="7"/>
        <v>830.8</v>
      </c>
      <c r="S111" s="26">
        <f aca="true" t="shared" si="12" ref="S110:S132">AI57</f>
        <v>830.8</v>
      </c>
      <c r="T111" s="26">
        <f t="shared" si="8"/>
        <v>830.8</v>
      </c>
      <c r="U111" s="26">
        <f t="shared" si="9"/>
        <v>830.8</v>
      </c>
      <c r="V111" s="26">
        <f aca="true" t="shared" si="13" ref="V110:V132">AI83</f>
        <v>830.8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2"/>
        <v>18</v>
      </c>
      <c r="L112" s="26">
        <f t="shared" si="3"/>
        <v>18</v>
      </c>
      <c r="M112" s="26">
        <f t="shared" si="10"/>
        <v>18</v>
      </c>
      <c r="N112" s="26">
        <f t="shared" si="4"/>
        <v>18</v>
      </c>
      <c r="O112" s="26">
        <f t="shared" si="5"/>
        <v>18</v>
      </c>
      <c r="P112" s="26">
        <f t="shared" si="6"/>
        <v>18</v>
      </c>
      <c r="Q112" s="26">
        <f t="shared" si="11"/>
        <v>18</v>
      </c>
      <c r="R112" s="26">
        <f t="shared" si="7"/>
        <v>18</v>
      </c>
      <c r="S112" s="27">
        <f t="shared" si="12"/>
        <v>18</v>
      </c>
      <c r="T112" s="27">
        <f t="shared" si="8"/>
        <v>18</v>
      </c>
      <c r="U112" s="27">
        <f t="shared" si="9"/>
        <v>18</v>
      </c>
      <c r="V112" s="27">
        <f t="shared" si="13"/>
        <v>18</v>
      </c>
    </row>
    <row r="113" spans="1:22" ht="15">
      <c r="A113" s="2" t="s">
        <v>44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2"/>
        <v>9.36</v>
      </c>
      <c r="L113" s="31">
        <f t="shared" si="3"/>
        <v>9.36</v>
      </c>
      <c r="M113" s="31">
        <f t="shared" si="10"/>
        <v>9.36</v>
      </c>
      <c r="N113" s="31">
        <f t="shared" si="4"/>
        <v>9.36</v>
      </c>
      <c r="O113" s="31">
        <f t="shared" si="5"/>
        <v>9.36</v>
      </c>
      <c r="P113" s="31">
        <f t="shared" si="6"/>
        <v>9.36</v>
      </c>
      <c r="Q113" s="31">
        <f t="shared" si="11"/>
        <v>9.36</v>
      </c>
      <c r="R113" s="31">
        <f t="shared" si="7"/>
        <v>9.36</v>
      </c>
      <c r="S113" s="31">
        <f t="shared" si="12"/>
        <v>9.36</v>
      </c>
      <c r="T113" s="31">
        <f t="shared" si="8"/>
        <v>9.36</v>
      </c>
      <c r="U113" s="31">
        <f t="shared" si="9"/>
        <v>9.36</v>
      </c>
      <c r="V113" s="31">
        <f t="shared" si="13"/>
        <v>9.36</v>
      </c>
    </row>
    <row r="114" spans="1:22" ht="15">
      <c r="A114" s="2" t="s">
        <v>100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2"/>
        <v>7776.288</v>
      </c>
      <c r="L114" s="27">
        <f t="shared" si="3"/>
        <v>7776.288</v>
      </c>
      <c r="M114" s="27">
        <f t="shared" si="10"/>
        <v>7776.288</v>
      </c>
      <c r="N114" s="27">
        <f t="shared" si="4"/>
        <v>7776.288</v>
      </c>
      <c r="O114" s="27">
        <f t="shared" si="5"/>
        <v>7776.288</v>
      </c>
      <c r="P114" s="27">
        <f t="shared" si="6"/>
        <v>7776.288</v>
      </c>
      <c r="Q114" s="27">
        <f t="shared" si="11"/>
        <v>7776.288</v>
      </c>
      <c r="R114" s="27">
        <f t="shared" si="7"/>
        <v>7776.288</v>
      </c>
      <c r="S114" s="27">
        <f t="shared" si="12"/>
        <v>7776.288</v>
      </c>
      <c r="T114" s="27">
        <f t="shared" si="8"/>
        <v>7776.288</v>
      </c>
      <c r="U114" s="27">
        <f t="shared" si="9"/>
        <v>7776.288</v>
      </c>
      <c r="V114" s="27">
        <f t="shared" si="13"/>
        <v>7776.288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8"/>
      <c r="L115" s="26"/>
      <c r="M115" s="26"/>
      <c r="N115" s="26"/>
      <c r="O115" s="26"/>
      <c r="P115" s="26"/>
      <c r="Q115" s="26"/>
      <c r="R115" s="26"/>
      <c r="S115" s="27"/>
      <c r="T115" s="27"/>
      <c r="U115" s="27"/>
      <c r="V115" s="27"/>
    </row>
    <row r="116" spans="1:22" ht="15.75">
      <c r="A116" s="7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2"/>
        <v>3431.2039999999997</v>
      </c>
      <c r="L116" s="27">
        <f t="shared" si="3"/>
        <v>3431.2039999999997</v>
      </c>
      <c r="M116" s="27">
        <f t="shared" si="10"/>
        <v>3431.2039999999997</v>
      </c>
      <c r="N116" s="27">
        <f t="shared" si="4"/>
        <v>3431.2039999999997</v>
      </c>
      <c r="O116" s="27">
        <f t="shared" si="5"/>
        <v>3431.2039999999997</v>
      </c>
      <c r="P116" s="27">
        <f t="shared" si="6"/>
        <v>3431.2039999999997</v>
      </c>
      <c r="Q116" s="27">
        <f t="shared" si="11"/>
        <v>3431.2039999999997</v>
      </c>
      <c r="R116" s="27">
        <f t="shared" si="7"/>
        <v>3431.2039999999997</v>
      </c>
      <c r="S116" s="27">
        <f t="shared" si="12"/>
        <v>3431.2039999999997</v>
      </c>
      <c r="T116" s="27">
        <f t="shared" si="8"/>
        <v>3431.2039999999997</v>
      </c>
      <c r="U116" s="27">
        <f t="shared" si="9"/>
        <v>3431.2039999999997</v>
      </c>
      <c r="V116" s="27">
        <f t="shared" si="13"/>
        <v>3431.2039999999997</v>
      </c>
    </row>
    <row r="117" spans="1:22" ht="15.75">
      <c r="A117" s="7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2"/>
        <v>174.468</v>
      </c>
      <c r="L117" s="27">
        <f t="shared" si="3"/>
        <v>174.468</v>
      </c>
      <c r="M117" s="27">
        <f t="shared" si="10"/>
        <v>174.468</v>
      </c>
      <c r="N117" s="27">
        <f t="shared" si="4"/>
        <v>174.468</v>
      </c>
      <c r="O117" s="27">
        <f t="shared" si="5"/>
        <v>174.468</v>
      </c>
      <c r="P117" s="27">
        <f t="shared" si="6"/>
        <v>174.468</v>
      </c>
      <c r="Q117" s="27">
        <f t="shared" si="11"/>
        <v>174.468</v>
      </c>
      <c r="R117" s="27">
        <f t="shared" si="7"/>
        <v>174.468</v>
      </c>
      <c r="S117" s="27">
        <f t="shared" si="12"/>
        <v>174.468</v>
      </c>
      <c r="T117" s="27">
        <f t="shared" si="8"/>
        <v>174.468</v>
      </c>
      <c r="U117" s="27">
        <f t="shared" si="9"/>
        <v>174.468</v>
      </c>
      <c r="V117" s="27">
        <f t="shared" si="13"/>
        <v>174.468</v>
      </c>
    </row>
    <row r="118" spans="1:22" ht="15.75">
      <c r="A118" s="7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2"/>
        <v>1570.2119999999998</v>
      </c>
      <c r="L118" s="27">
        <f t="shared" si="3"/>
        <v>1570.2119999999998</v>
      </c>
      <c r="M118" s="27">
        <f t="shared" si="10"/>
        <v>1570.2119999999998</v>
      </c>
      <c r="N118" s="27">
        <f t="shared" si="4"/>
        <v>1570.2119999999998</v>
      </c>
      <c r="O118" s="27">
        <f t="shared" si="5"/>
        <v>1570.2119999999998</v>
      </c>
      <c r="P118" s="27">
        <f t="shared" si="6"/>
        <v>1570.2119999999998</v>
      </c>
      <c r="Q118" s="27">
        <f t="shared" si="11"/>
        <v>1570.2119999999998</v>
      </c>
      <c r="R118" s="27">
        <f t="shared" si="7"/>
        <v>1570.2119999999998</v>
      </c>
      <c r="S118" s="27">
        <f t="shared" si="12"/>
        <v>1570.2119999999998</v>
      </c>
      <c r="T118" s="27">
        <f t="shared" si="8"/>
        <v>1570.2119999999998</v>
      </c>
      <c r="U118" s="27">
        <f t="shared" si="9"/>
        <v>1570.2119999999998</v>
      </c>
      <c r="V118" s="27">
        <f t="shared" si="13"/>
        <v>1570.2119999999998</v>
      </c>
    </row>
    <row r="119" spans="1:22" ht="15.75">
      <c r="A119" s="7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2"/>
        <v>830.8</v>
      </c>
      <c r="L119" s="27">
        <f t="shared" si="3"/>
        <v>830.8</v>
      </c>
      <c r="M119" s="27">
        <f t="shared" si="10"/>
        <v>830.8</v>
      </c>
      <c r="N119" s="27">
        <f t="shared" si="4"/>
        <v>830.8</v>
      </c>
      <c r="O119" s="27">
        <f t="shared" si="5"/>
        <v>830.8</v>
      </c>
      <c r="P119" s="27">
        <f t="shared" si="6"/>
        <v>830.8</v>
      </c>
      <c r="Q119" s="27">
        <f t="shared" si="11"/>
        <v>830.8</v>
      </c>
      <c r="R119" s="27">
        <f t="shared" si="7"/>
        <v>830.8</v>
      </c>
      <c r="S119" s="27">
        <f t="shared" si="12"/>
        <v>830.8</v>
      </c>
      <c r="T119" s="27">
        <f t="shared" si="8"/>
        <v>830.8</v>
      </c>
      <c r="U119" s="27">
        <f t="shared" si="9"/>
        <v>830.8</v>
      </c>
      <c r="V119" s="27">
        <f t="shared" si="13"/>
        <v>830.8</v>
      </c>
    </row>
    <row r="120" spans="1:22" ht="15.75">
      <c r="A120" s="7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2"/>
        <v>0</v>
      </c>
      <c r="L120" s="27">
        <f t="shared" si="3"/>
        <v>0</v>
      </c>
      <c r="M120" s="27">
        <f t="shared" si="10"/>
        <v>0</v>
      </c>
      <c r="N120" s="27">
        <f t="shared" si="4"/>
        <v>0</v>
      </c>
      <c r="O120" s="27">
        <f t="shared" si="5"/>
        <v>282.472</v>
      </c>
      <c r="P120" s="27">
        <f t="shared" si="6"/>
        <v>282.472</v>
      </c>
      <c r="Q120" s="27">
        <f t="shared" si="11"/>
        <v>282.472</v>
      </c>
      <c r="R120" s="27">
        <f t="shared" si="7"/>
        <v>282.472</v>
      </c>
      <c r="S120" s="27">
        <f t="shared" si="12"/>
        <v>0</v>
      </c>
      <c r="T120" s="27">
        <f t="shared" si="8"/>
        <v>0</v>
      </c>
      <c r="U120" s="27">
        <f t="shared" si="9"/>
        <v>0</v>
      </c>
      <c r="V120" s="27">
        <f t="shared" si="13"/>
        <v>0</v>
      </c>
    </row>
    <row r="121" spans="1:22" ht="15.75">
      <c r="A121" s="7" t="s">
        <v>79</v>
      </c>
      <c r="B121" s="6"/>
      <c r="C121" s="6"/>
      <c r="D121" s="6"/>
      <c r="E121" s="6"/>
      <c r="F121" s="6"/>
      <c r="G121" s="6"/>
      <c r="H121" s="6"/>
      <c r="I121" s="3"/>
      <c r="J121" s="4"/>
      <c r="K121" s="28">
        <f t="shared" si="2"/>
        <v>180</v>
      </c>
      <c r="L121" s="27">
        <f t="shared" si="3"/>
        <v>180</v>
      </c>
      <c r="M121" s="27">
        <f t="shared" si="10"/>
        <v>180</v>
      </c>
      <c r="N121" s="27">
        <f t="shared" si="4"/>
        <v>180</v>
      </c>
      <c r="O121" s="27">
        <f t="shared" si="5"/>
        <v>180</v>
      </c>
      <c r="P121" s="27">
        <f t="shared" si="6"/>
        <v>180</v>
      </c>
      <c r="Q121" s="27">
        <f t="shared" si="11"/>
        <v>180</v>
      </c>
      <c r="R121" s="27">
        <f t="shared" si="7"/>
        <v>180</v>
      </c>
      <c r="S121" s="27">
        <f t="shared" si="12"/>
        <v>180</v>
      </c>
      <c r="T121" s="27">
        <f t="shared" si="8"/>
        <v>180</v>
      </c>
      <c r="U121" s="27">
        <f t="shared" si="9"/>
        <v>180</v>
      </c>
      <c r="V121" s="27">
        <f t="shared" si="13"/>
        <v>180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2"/>
        <v>0</v>
      </c>
      <c r="L122" s="27">
        <f t="shared" si="3"/>
        <v>0</v>
      </c>
      <c r="M122" s="27">
        <f t="shared" si="10"/>
        <v>0</v>
      </c>
      <c r="N122" s="27">
        <f t="shared" si="4"/>
        <v>0</v>
      </c>
      <c r="O122" s="27">
        <f t="shared" si="5"/>
        <v>0</v>
      </c>
      <c r="P122" s="27">
        <f t="shared" si="6"/>
        <v>0</v>
      </c>
      <c r="Q122" s="27">
        <f t="shared" si="11"/>
        <v>0</v>
      </c>
      <c r="R122" s="27">
        <f t="shared" si="7"/>
        <v>0</v>
      </c>
      <c r="S122" s="27">
        <f t="shared" si="12"/>
        <v>0</v>
      </c>
      <c r="T122" s="27">
        <f t="shared" si="8"/>
        <v>0</v>
      </c>
      <c r="U122" s="27">
        <f t="shared" si="9"/>
        <v>0</v>
      </c>
      <c r="V122" s="27">
        <f t="shared" si="13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2"/>
        <v>0</v>
      </c>
      <c r="L123" s="27">
        <f t="shared" si="3"/>
        <v>0</v>
      </c>
      <c r="M123" s="27">
        <f t="shared" si="10"/>
        <v>0</v>
      </c>
      <c r="N123" s="27">
        <f t="shared" si="4"/>
        <v>0</v>
      </c>
      <c r="O123" s="27">
        <f t="shared" si="5"/>
        <v>0</v>
      </c>
      <c r="P123" s="27">
        <f t="shared" si="6"/>
        <v>0</v>
      </c>
      <c r="Q123" s="27">
        <f t="shared" si="11"/>
        <v>0</v>
      </c>
      <c r="R123" s="27">
        <f t="shared" si="7"/>
        <v>0</v>
      </c>
      <c r="S123" s="27">
        <f t="shared" si="12"/>
        <v>0</v>
      </c>
      <c r="T123" s="27">
        <f t="shared" si="8"/>
        <v>0</v>
      </c>
      <c r="U123" s="27">
        <f t="shared" si="9"/>
        <v>0</v>
      </c>
      <c r="V123" s="27">
        <f t="shared" si="13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2"/>
        <v>0</v>
      </c>
      <c r="L124" s="27">
        <f t="shared" si="3"/>
        <v>0</v>
      </c>
      <c r="M124" s="27">
        <f t="shared" si="10"/>
        <v>0</v>
      </c>
      <c r="N124" s="27">
        <f t="shared" si="4"/>
        <v>0</v>
      </c>
      <c r="O124" s="27">
        <f t="shared" si="5"/>
        <v>0</v>
      </c>
      <c r="P124" s="27">
        <f t="shared" si="6"/>
        <v>0</v>
      </c>
      <c r="Q124" s="27">
        <f t="shared" si="11"/>
        <v>0</v>
      </c>
      <c r="R124" s="27">
        <f t="shared" si="7"/>
        <v>0</v>
      </c>
      <c r="S124" s="27">
        <f t="shared" si="12"/>
        <v>0</v>
      </c>
      <c r="T124" s="27">
        <f t="shared" si="8"/>
        <v>0</v>
      </c>
      <c r="U124" s="27">
        <f t="shared" si="9"/>
        <v>0</v>
      </c>
      <c r="V124" s="27">
        <f t="shared" si="13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2"/>
        <v>180</v>
      </c>
      <c r="L125" s="27">
        <f t="shared" si="3"/>
        <v>180</v>
      </c>
      <c r="M125" s="27">
        <f t="shared" si="10"/>
        <v>180</v>
      </c>
      <c r="N125" s="27">
        <f t="shared" si="4"/>
        <v>180</v>
      </c>
      <c r="O125" s="27">
        <f t="shared" si="5"/>
        <v>180</v>
      </c>
      <c r="P125" s="27">
        <f t="shared" si="6"/>
        <v>180</v>
      </c>
      <c r="Q125" s="27">
        <f t="shared" si="11"/>
        <v>180</v>
      </c>
      <c r="R125" s="27">
        <f t="shared" si="7"/>
        <v>180</v>
      </c>
      <c r="S125" s="27">
        <f t="shared" si="12"/>
        <v>180</v>
      </c>
      <c r="T125" s="27">
        <f t="shared" si="8"/>
        <v>180</v>
      </c>
      <c r="U125" s="27">
        <f t="shared" si="9"/>
        <v>180</v>
      </c>
      <c r="V125" s="27">
        <f t="shared" si="13"/>
        <v>180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8">
        <f t="shared" si="2"/>
        <v>0</v>
      </c>
      <c r="L126" s="27">
        <f t="shared" si="3"/>
        <v>0</v>
      </c>
      <c r="M126" s="27">
        <f t="shared" si="10"/>
        <v>0</v>
      </c>
      <c r="N126" s="27">
        <f t="shared" si="4"/>
        <v>0</v>
      </c>
      <c r="O126" s="27">
        <f t="shared" si="5"/>
        <v>0</v>
      </c>
      <c r="P126" s="27">
        <f t="shared" si="6"/>
        <v>0</v>
      </c>
      <c r="Q126" s="27">
        <f t="shared" si="11"/>
        <v>0</v>
      </c>
      <c r="R126" s="27">
        <f t="shared" si="7"/>
        <v>0</v>
      </c>
      <c r="S126" s="27">
        <f t="shared" si="12"/>
        <v>0</v>
      </c>
      <c r="T126" s="27">
        <f t="shared" si="8"/>
        <v>0</v>
      </c>
      <c r="U126" s="27">
        <f t="shared" si="9"/>
        <v>0</v>
      </c>
      <c r="V126" s="27">
        <f t="shared" si="13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8">
        <f t="shared" si="2"/>
        <v>0</v>
      </c>
      <c r="L127" s="27">
        <f t="shared" si="3"/>
        <v>0</v>
      </c>
      <c r="M127" s="27">
        <f t="shared" si="10"/>
        <v>0</v>
      </c>
      <c r="N127" s="27">
        <f t="shared" si="4"/>
        <v>0</v>
      </c>
      <c r="O127" s="27">
        <f t="shared" si="5"/>
        <v>0</v>
      </c>
      <c r="P127" s="27">
        <f t="shared" si="6"/>
        <v>0</v>
      </c>
      <c r="Q127" s="27">
        <f t="shared" si="11"/>
        <v>0</v>
      </c>
      <c r="R127" s="27">
        <f t="shared" si="7"/>
        <v>0</v>
      </c>
      <c r="S127" s="27">
        <f t="shared" si="12"/>
        <v>0</v>
      </c>
      <c r="T127" s="27">
        <f t="shared" si="8"/>
        <v>0</v>
      </c>
      <c r="U127" s="27">
        <f t="shared" si="9"/>
        <v>0</v>
      </c>
      <c r="V127" s="27">
        <f t="shared" si="13"/>
        <v>0</v>
      </c>
    </row>
    <row r="128" spans="1:22" ht="15">
      <c r="A128" s="2" t="s">
        <v>101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2"/>
        <v>0</v>
      </c>
      <c r="L128" s="27">
        <f t="shared" si="3"/>
        <v>0</v>
      </c>
      <c r="M128" s="27">
        <f t="shared" si="10"/>
        <v>0</v>
      </c>
      <c r="N128" s="27">
        <f t="shared" si="4"/>
        <v>0</v>
      </c>
      <c r="O128" s="27">
        <f t="shared" si="5"/>
        <v>0</v>
      </c>
      <c r="P128" s="27">
        <f t="shared" si="6"/>
        <v>0</v>
      </c>
      <c r="Q128" s="27">
        <f t="shared" si="11"/>
        <v>0</v>
      </c>
      <c r="R128" s="27">
        <f t="shared" si="7"/>
        <v>0</v>
      </c>
      <c r="S128" s="27">
        <f t="shared" si="12"/>
        <v>0</v>
      </c>
      <c r="T128" s="27">
        <f t="shared" si="8"/>
        <v>0</v>
      </c>
      <c r="U128" s="27">
        <f t="shared" si="9"/>
        <v>0</v>
      </c>
      <c r="V128" s="27">
        <f t="shared" si="13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8">
        <f t="shared" si="2"/>
        <v>0</v>
      </c>
      <c r="L129" s="27">
        <f t="shared" si="3"/>
        <v>0</v>
      </c>
      <c r="M129" s="27">
        <f t="shared" si="10"/>
        <v>0</v>
      </c>
      <c r="N129" s="27">
        <f t="shared" si="4"/>
        <v>0</v>
      </c>
      <c r="O129" s="27">
        <f t="shared" si="5"/>
        <v>0</v>
      </c>
      <c r="P129" s="27">
        <f t="shared" si="6"/>
        <v>0</v>
      </c>
      <c r="Q129" s="27">
        <f t="shared" si="11"/>
        <v>0</v>
      </c>
      <c r="R129" s="27">
        <f t="shared" si="7"/>
        <v>0</v>
      </c>
      <c r="S129" s="27">
        <f t="shared" si="12"/>
        <v>0</v>
      </c>
      <c r="T129" s="27">
        <f t="shared" si="8"/>
        <v>0</v>
      </c>
      <c r="U129" s="27">
        <f t="shared" si="9"/>
        <v>0</v>
      </c>
      <c r="V129" s="27">
        <f t="shared" si="13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8">
        <f t="shared" si="2"/>
        <v>0</v>
      </c>
      <c r="L130" s="27">
        <f t="shared" si="3"/>
        <v>0</v>
      </c>
      <c r="M130" s="27">
        <f t="shared" si="10"/>
        <v>0</v>
      </c>
      <c r="N130" s="27">
        <f t="shared" si="4"/>
        <v>0</v>
      </c>
      <c r="O130" s="27">
        <f t="shared" si="5"/>
        <v>0</v>
      </c>
      <c r="P130" s="27">
        <f t="shared" si="6"/>
        <v>0</v>
      </c>
      <c r="Q130" s="27">
        <f t="shared" si="11"/>
        <v>0</v>
      </c>
      <c r="R130" s="27">
        <f t="shared" si="7"/>
        <v>0</v>
      </c>
      <c r="S130" s="27">
        <f t="shared" si="12"/>
        <v>0</v>
      </c>
      <c r="T130" s="27">
        <f t="shared" si="8"/>
        <v>0</v>
      </c>
      <c r="U130" s="27">
        <f t="shared" si="9"/>
        <v>0</v>
      </c>
      <c r="V130" s="27">
        <f t="shared" si="13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2"/>
        <v>0</v>
      </c>
      <c r="L131" s="27">
        <f t="shared" si="3"/>
        <v>0</v>
      </c>
      <c r="M131" s="27">
        <f t="shared" si="10"/>
        <v>0</v>
      </c>
      <c r="N131" s="27">
        <f t="shared" si="4"/>
        <v>0</v>
      </c>
      <c r="O131" s="27">
        <f t="shared" si="5"/>
        <v>0</v>
      </c>
      <c r="P131" s="27">
        <f t="shared" si="6"/>
        <v>0</v>
      </c>
      <c r="Q131" s="27">
        <f t="shared" si="11"/>
        <v>0</v>
      </c>
      <c r="R131" s="27">
        <f t="shared" si="7"/>
        <v>0</v>
      </c>
      <c r="S131" s="27">
        <f t="shared" si="12"/>
        <v>0</v>
      </c>
      <c r="T131" s="27">
        <f t="shared" si="8"/>
        <v>0</v>
      </c>
      <c r="U131" s="27">
        <f t="shared" si="9"/>
        <v>0</v>
      </c>
      <c r="V131" s="27">
        <f t="shared" si="13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8">
        <f t="shared" si="2"/>
        <v>6186.683999999999</v>
      </c>
      <c r="L132" s="26">
        <f t="shared" si="3"/>
        <v>6186.683999999999</v>
      </c>
      <c r="M132" s="26">
        <f t="shared" si="10"/>
        <v>6186.683999999999</v>
      </c>
      <c r="N132" s="26">
        <f t="shared" si="4"/>
        <v>6186.683999999999</v>
      </c>
      <c r="O132" s="26">
        <f t="shared" si="5"/>
        <v>6469.155999999999</v>
      </c>
      <c r="P132" s="26">
        <f t="shared" si="6"/>
        <v>6469.155999999999</v>
      </c>
      <c r="Q132" s="26">
        <f t="shared" si="11"/>
        <v>6469.155999999999</v>
      </c>
      <c r="R132" s="26">
        <f t="shared" si="7"/>
        <v>6469.155999999999</v>
      </c>
      <c r="S132" s="27">
        <f t="shared" si="12"/>
        <v>6186.683999999999</v>
      </c>
      <c r="T132" s="27">
        <f t="shared" si="8"/>
        <v>6186.683999999999</v>
      </c>
      <c r="U132" s="27">
        <f t="shared" si="9"/>
        <v>6186.683999999999</v>
      </c>
      <c r="V132" s="27">
        <f t="shared" si="13"/>
        <v>6186.683999999999</v>
      </c>
    </row>
    <row r="134" spans="18:22" ht="12.75">
      <c r="R134" t="s">
        <v>102</v>
      </c>
      <c r="U134" s="23"/>
      <c r="V134" s="24">
        <f>V109+V114-V132</f>
        <v>83.36000000000604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2014-02-07T06:12:27Z</cp:lastPrinted>
  <dcterms:created xsi:type="dcterms:W3CDTF">2012-04-11T04:13:08Z</dcterms:created>
  <dcterms:modified xsi:type="dcterms:W3CDTF">2018-01-19T05:52:32Z</dcterms:modified>
  <cp:category/>
  <cp:version/>
  <cp:contentType/>
  <cp:contentStatus/>
</cp:coreProperties>
</file>