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<sst xmlns="http://schemas.openxmlformats.org/spreadsheetml/2006/main" count="360" uniqueCount="95">
  <si>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</si>
  <si>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</si>
  <si>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</si>
  <si>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</si>
  <si>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</si>
  <si>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</si>
  <si>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</si>
  <si>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</si>
  <si>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</si>
  <si>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</si>
  <si>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</si>
  <si>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</si>
  <si>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</si>
  <si>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</si>
  <si>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</si>
  <si>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</si>
  <si>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</si>
  <si>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</si>
  <si>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</si>
  <si>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</si>
  <si>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</si>
  <si>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</si>
  <si>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</si>
  <si>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</si>
  <si>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</si>
  <si>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</si>
  <si>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</si>
  <si>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</si>
  <si>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</si>
  <si>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</si>
  <si>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</si>
  <si>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</si>
  <si>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</si>
  <si>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</si>
  <si>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</si>
  <si>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</si>
  <si>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</si>
  <si>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</si>
  <si>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</si>
  <si>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</si>
  <si>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</si>
  <si>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30 с. Пушкари за 1 квартал  </t>
  </si>
  <si>
    <t xml:space="preserve">5.начислено за 1 квартал  </t>
  </si>
  <si>
    <t xml:space="preserve">коммунальным услугам жилого дома № 30 с. Пушкари за 2 квартал  </t>
  </si>
  <si>
    <t xml:space="preserve">5.начислено за 2 квартал  </t>
  </si>
  <si>
    <t xml:space="preserve">коммунальным услугам жилого дома № 30 с. Пушкари за 3 квартал  </t>
  </si>
  <si>
    <t xml:space="preserve">5.начислено за 3 квартал  </t>
  </si>
  <si>
    <t xml:space="preserve">коммунальным услугам жилого дома № 30 с. Пушкари за 4 квартал  </t>
  </si>
  <si>
    <t xml:space="preserve">5.начислено за 4 квартал  </t>
  </si>
  <si>
    <t xml:space="preserve">коммунальным услугам жилого дома № 30 с. Пушкари  за январь  </t>
  </si>
  <si>
    <t xml:space="preserve">5. Тариф 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</si>
  <si>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</si>
  <si>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r>
      <t>3.</t>
    </r>
    <r>
      <rPr>
        <sz val="12"/>
        <rFont val="Arial Cyr"/>
        <family val="0"/>
      </rPr>
      <t>Обследование дымовых и вентканалов</t>
    </r>
  </si>
  <si>
    <t xml:space="preserve">коммунальным услугам жилого дома № 30 с. Пушкари за февраль  </t>
  </si>
  <si>
    <t xml:space="preserve">5. Тариф  </t>
  </si>
  <si>
    <t xml:space="preserve">коммунальным услугам жилого дома № 30 с. Пушкари  за март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</si>
  <si>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</si>
  <si>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</si>
  <si>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</si>
  <si>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</si>
  <si>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</si>
  <si>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</si>
  <si>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</si>
  <si>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</si>
  <si>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</si>
  <si>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</si>
  <si>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</si>
  <si>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</si>
  <si>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</si>
  <si>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</si>
  <si>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</si>
  <si>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</si>
  <si>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</si>
  <si>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</si>
  <si>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</si>
  <si>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</si>
  <si>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</si>
  <si>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</si>
  <si>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</si>
  <si>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</si>
  <si>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>к. Прочие работы  (установка замка)</t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</si>
  <si>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</si>
  <si>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</si>
  <si>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</si>
  <si>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 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</si>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</sst>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K6" sqref="K6"/>
    </sheetView>
  </sheetViews>
  <sheetFormatPr defaultColWidth="9.00390625" defaultRowHeight="12.75"/>
  <cols>
    <col min="10" max="10" width="18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81</v>
      </c>
      <c r="B4" s="3"/>
      <c r="C4" s="3"/>
      <c r="D4" s="3"/>
      <c r="E4" s="3"/>
      <c r="F4" s="3"/>
      <c r="G4" s="3"/>
      <c r="H4" s="3"/>
      <c r="I4" s="3"/>
      <c r="J4" s="4"/>
      <c r="K4" s="13" t="s">
        <v>25</v>
      </c>
    </row>
    <row r="5" spans="1:11" ht="15">
      <c r="A5" s="2" t="s">
        <v>82</v>
      </c>
      <c r="B5" s="3"/>
      <c r="C5" s="3"/>
      <c r="D5" s="3"/>
      <c r="E5" s="3"/>
      <c r="F5" s="3"/>
      <c r="G5" s="3"/>
      <c r="H5" s="3"/>
      <c r="I5" s="3"/>
      <c r="J5" s="4"/>
      <c r="K5" s="13">
        <v>4864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243.5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5814.78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6"/>
    </row>
    <row r="10" spans="1:11" ht="15.75">
      <c r="A10" s="8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3016.965</v>
      </c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153.405</v>
      </c>
    </row>
    <row r="12" spans="1:11" ht="15.75">
      <c r="A12" s="8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730.5</v>
      </c>
    </row>
    <row r="13" spans="1:11" ht="15.75">
      <c r="A13" s="8" t="s">
        <v>4</v>
      </c>
      <c r="B13" s="7"/>
      <c r="C13" s="7"/>
      <c r="D13" s="7"/>
      <c r="E13" s="7"/>
      <c r="F13" s="7"/>
      <c r="G13" s="7"/>
      <c r="H13" s="7"/>
      <c r="I13" s="3"/>
      <c r="J13" s="4"/>
      <c r="K13" s="15"/>
    </row>
    <row r="14" spans="1:11" ht="15">
      <c r="A14" s="9" t="s">
        <v>15</v>
      </c>
      <c r="B14" s="10"/>
      <c r="C14" s="10"/>
      <c r="D14" s="10"/>
      <c r="E14" s="10"/>
      <c r="F14" s="10"/>
      <c r="G14" s="10"/>
      <c r="H14" s="10"/>
      <c r="I14" s="10"/>
      <c r="J14" s="11"/>
      <c r="K14" s="16">
        <f>K10+K11+K12</f>
        <v>3900.8700000000003</v>
      </c>
    </row>
    <row r="16" spans="1:9" ht="15">
      <c r="A16" s="1"/>
      <c r="B16" s="1" t="s">
        <v>16</v>
      </c>
      <c r="C16" s="1"/>
      <c r="D16" s="1"/>
      <c r="E16" s="1"/>
      <c r="F16" s="1"/>
      <c r="G16" s="1"/>
      <c r="H16" s="1"/>
      <c r="I16" s="1"/>
    </row>
    <row r="17" spans="1:9" ht="15">
      <c r="A17" s="1"/>
      <c r="B17" s="1" t="s">
        <v>43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12" ht="15">
      <c r="A19" s="2" t="s">
        <v>83</v>
      </c>
      <c r="B19" s="3"/>
      <c r="C19" s="3"/>
      <c r="D19" s="3"/>
      <c r="E19" s="3"/>
      <c r="F19" s="3"/>
      <c r="G19" s="3"/>
      <c r="H19" s="3"/>
      <c r="I19" s="3"/>
      <c r="J19" s="4"/>
      <c r="K19" s="16"/>
      <c r="L19" s="17" t="s">
        <v>25</v>
      </c>
    </row>
    <row r="20" spans="1:12" ht="15">
      <c r="A20" s="2" t="s">
        <v>84</v>
      </c>
      <c r="B20" s="3"/>
      <c r="C20" s="3"/>
      <c r="D20" s="3"/>
      <c r="E20" s="3"/>
      <c r="F20" s="3"/>
      <c r="G20" s="3"/>
      <c r="H20" s="3"/>
      <c r="I20" s="3"/>
      <c r="J20" s="4"/>
      <c r="K20" s="13">
        <f>K5+K8-K14</f>
        <v>6777.909999999998</v>
      </c>
      <c r="L20" s="17"/>
    </row>
    <row r="21" spans="1:11" ht="15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4"/>
      <c r="K21" s="14">
        <f>K6</f>
        <v>243.5</v>
      </c>
    </row>
    <row r="22" spans="1:11" ht="15">
      <c r="A22" s="2" t="s">
        <v>1</v>
      </c>
      <c r="B22" s="3"/>
      <c r="C22" s="3"/>
      <c r="D22" s="3"/>
      <c r="E22" s="3"/>
      <c r="F22" s="3"/>
      <c r="G22" s="3"/>
      <c r="H22" s="3"/>
      <c r="I22" s="3"/>
      <c r="J22" s="4"/>
      <c r="K22" s="15">
        <f>K7</f>
        <v>8</v>
      </c>
    </row>
    <row r="23" spans="1:11" ht="15">
      <c r="A23" s="2" t="s">
        <v>44</v>
      </c>
      <c r="B23" s="3"/>
      <c r="C23" s="3"/>
      <c r="D23" s="3"/>
      <c r="E23" s="3"/>
      <c r="F23" s="3"/>
      <c r="G23" s="3"/>
      <c r="H23" s="3"/>
      <c r="I23" s="3"/>
      <c r="J23" s="4"/>
      <c r="K23" s="16">
        <f>K8</f>
        <v>5814.78</v>
      </c>
    </row>
    <row r="24" spans="1:11" ht="15.75">
      <c r="A24" s="2"/>
      <c r="B24" s="7" t="s">
        <v>2</v>
      </c>
      <c r="C24" s="7"/>
      <c r="D24" s="3"/>
      <c r="E24" s="3"/>
      <c r="F24" s="3"/>
      <c r="G24" s="3"/>
      <c r="H24" s="3"/>
      <c r="I24" s="3"/>
      <c r="J24" s="4"/>
      <c r="K24" s="15"/>
    </row>
    <row r="25" spans="1:11" ht="15.75">
      <c r="A25" s="8" t="s">
        <v>94</v>
      </c>
      <c r="B25" s="3"/>
      <c r="C25" s="3"/>
      <c r="D25" s="3"/>
      <c r="E25" s="3"/>
      <c r="F25" s="3"/>
      <c r="G25" s="3"/>
      <c r="H25" s="3"/>
      <c r="I25" s="3"/>
      <c r="J25" s="4"/>
      <c r="K25" s="16">
        <f>K10</f>
        <v>3016.965</v>
      </c>
    </row>
    <row r="26" spans="1:11" ht="15.75">
      <c r="A26" s="8" t="s">
        <v>17</v>
      </c>
      <c r="B26" s="3"/>
      <c r="C26" s="3"/>
      <c r="D26" s="3"/>
      <c r="E26" s="3"/>
      <c r="F26" s="3"/>
      <c r="G26" s="3"/>
      <c r="H26" s="3"/>
      <c r="I26" s="3"/>
      <c r="J26" s="4"/>
      <c r="K26" s="16">
        <f>K11</f>
        <v>153.405</v>
      </c>
    </row>
    <row r="27" spans="1:11" ht="15.75">
      <c r="A27" s="8" t="s">
        <v>51</v>
      </c>
      <c r="B27" s="3"/>
      <c r="C27" s="3"/>
      <c r="D27" s="3"/>
      <c r="E27" s="3"/>
      <c r="F27" s="3"/>
      <c r="G27" s="3"/>
      <c r="H27" s="3"/>
      <c r="I27" s="3"/>
      <c r="J27" s="4"/>
      <c r="K27" s="16">
        <f>K12</f>
        <v>730.5</v>
      </c>
    </row>
    <row r="28" spans="1:11" ht="15.75">
      <c r="A28" s="8" t="s">
        <v>4</v>
      </c>
      <c r="B28" s="7"/>
      <c r="C28" s="7"/>
      <c r="D28" s="7"/>
      <c r="E28" s="7"/>
      <c r="F28" s="7"/>
      <c r="G28" s="7"/>
      <c r="H28" s="7"/>
      <c r="I28" s="3"/>
      <c r="J28" s="4"/>
      <c r="K28" s="15"/>
    </row>
    <row r="29" spans="1:11" ht="15">
      <c r="A29" s="9" t="s">
        <v>15</v>
      </c>
      <c r="B29" s="10"/>
      <c r="C29" s="10"/>
      <c r="D29" s="10"/>
      <c r="E29" s="10"/>
      <c r="F29" s="10"/>
      <c r="G29" s="10"/>
      <c r="H29" s="10"/>
      <c r="I29" s="10"/>
      <c r="J29" s="11"/>
      <c r="K29" s="16">
        <f>K14</f>
        <v>3900.8700000000003</v>
      </c>
    </row>
    <row r="31" spans="1:9" ht="15">
      <c r="A31" s="1"/>
      <c r="B31" s="1" t="s">
        <v>16</v>
      </c>
      <c r="C31" s="1"/>
      <c r="D31" s="1"/>
      <c r="E31" s="1"/>
      <c r="F31" s="1"/>
      <c r="G31" s="1"/>
      <c r="H31" s="1"/>
      <c r="I31" s="1"/>
    </row>
    <row r="32" spans="1:9" ht="15">
      <c r="A32" s="1"/>
      <c r="B32" s="1" t="s">
        <v>45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12" ht="15">
      <c r="A34" s="2" t="s">
        <v>85</v>
      </c>
      <c r="B34" s="3"/>
      <c r="C34" s="3"/>
      <c r="D34" s="3"/>
      <c r="E34" s="3"/>
      <c r="F34" s="3"/>
      <c r="G34" s="3"/>
      <c r="H34" s="3"/>
      <c r="I34" s="3"/>
      <c r="J34" s="4"/>
      <c r="K34" s="13"/>
      <c r="L34" s="17"/>
    </row>
    <row r="35" spans="1:11" ht="15">
      <c r="A35" s="2" t="s">
        <v>86</v>
      </c>
      <c r="B35" s="3"/>
      <c r="C35" s="3"/>
      <c r="D35" s="3"/>
      <c r="E35" s="3"/>
      <c r="F35" s="3"/>
      <c r="G35" s="3"/>
      <c r="H35" s="3"/>
      <c r="I35" s="3"/>
      <c r="J35" s="4"/>
      <c r="K35" s="13">
        <f>K20+K23-K29</f>
        <v>8691.819999999998</v>
      </c>
    </row>
    <row r="36" spans="1:11" ht="15">
      <c r="A36" s="2" t="s">
        <v>0</v>
      </c>
      <c r="B36" s="3"/>
      <c r="C36" s="3"/>
      <c r="D36" s="3"/>
      <c r="E36" s="3"/>
      <c r="F36" s="3"/>
      <c r="G36" s="3"/>
      <c r="H36" s="3"/>
      <c r="I36" s="3"/>
      <c r="J36" s="4"/>
      <c r="K36" s="14">
        <f>K21</f>
        <v>243.5</v>
      </c>
    </row>
    <row r="37" spans="1:11" ht="15">
      <c r="A37" s="2" t="s">
        <v>1</v>
      </c>
      <c r="B37" s="3"/>
      <c r="C37" s="3"/>
      <c r="D37" s="3"/>
      <c r="E37" s="3"/>
      <c r="F37" s="3"/>
      <c r="G37" s="3"/>
      <c r="H37" s="3"/>
      <c r="I37" s="3"/>
      <c r="J37" s="4"/>
      <c r="K37" s="15">
        <f>K22</f>
        <v>8</v>
      </c>
    </row>
    <row r="38" spans="1:11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6"/>
    </row>
    <row r="39" spans="1:11" ht="15.75">
      <c r="A39" s="2"/>
      <c r="B39" s="7" t="s">
        <v>2</v>
      </c>
      <c r="C39" s="7"/>
      <c r="D39" s="3"/>
      <c r="E39" s="3"/>
      <c r="F39" s="3"/>
      <c r="G39" s="3"/>
      <c r="H39" s="3"/>
      <c r="I39" s="3"/>
      <c r="J39" s="4"/>
      <c r="K39" s="15"/>
    </row>
    <row r="40" spans="1:11" ht="15.75">
      <c r="A40" s="8" t="s">
        <v>94</v>
      </c>
      <c r="B40" s="3"/>
      <c r="C40" s="3"/>
      <c r="D40" s="3"/>
      <c r="E40" s="3"/>
      <c r="F40" s="3"/>
      <c r="G40" s="3"/>
      <c r="H40" s="3"/>
      <c r="I40" s="3"/>
      <c r="J40" s="4"/>
      <c r="K40" s="16"/>
    </row>
    <row r="41" spans="1:11" ht="15.75">
      <c r="A41" s="8" t="s">
        <v>17</v>
      </c>
      <c r="B41" s="3"/>
      <c r="C41" s="3"/>
      <c r="D41" s="3"/>
      <c r="E41" s="3"/>
      <c r="F41" s="3"/>
      <c r="G41" s="3"/>
      <c r="H41" s="3"/>
      <c r="I41" s="3"/>
      <c r="J41" s="4"/>
      <c r="K41" s="16"/>
    </row>
    <row r="42" spans="1:11" ht="15.75">
      <c r="A42" s="8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16"/>
    </row>
    <row r="43" spans="1:11" ht="15.75">
      <c r="A43" s="8" t="s">
        <v>4</v>
      </c>
      <c r="B43" s="7"/>
      <c r="C43" s="7"/>
      <c r="D43" s="7"/>
      <c r="E43" s="7"/>
      <c r="F43" s="7"/>
      <c r="G43" s="7"/>
      <c r="H43" s="7"/>
      <c r="I43" s="3"/>
      <c r="J43" s="4"/>
      <c r="K43" s="15"/>
    </row>
    <row r="44" spans="1:11" ht="15">
      <c r="A44" s="9" t="s">
        <v>15</v>
      </c>
      <c r="B44" s="10"/>
      <c r="C44" s="10"/>
      <c r="D44" s="10"/>
      <c r="E44" s="10"/>
      <c r="F44" s="10"/>
      <c r="G44" s="10"/>
      <c r="H44" s="10"/>
      <c r="I44" s="10"/>
      <c r="J44" s="11"/>
      <c r="K44" s="16"/>
    </row>
    <row r="46" spans="1:9" ht="15">
      <c r="A46" s="1"/>
      <c r="B46" s="1" t="s">
        <v>16</v>
      </c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47</v>
      </c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12" ht="15">
      <c r="A49" s="2" t="s">
        <v>87</v>
      </c>
      <c r="B49" s="3"/>
      <c r="C49" s="3"/>
      <c r="D49" s="3"/>
      <c r="E49" s="3"/>
      <c r="F49" s="3"/>
      <c r="G49" s="3"/>
      <c r="H49" s="3"/>
      <c r="I49" s="3"/>
      <c r="J49" s="4"/>
      <c r="K49" s="16"/>
      <c r="L49" s="17"/>
    </row>
    <row r="50" spans="1:11" ht="15">
      <c r="A50" s="2" t="s">
        <v>88</v>
      </c>
      <c r="B50" s="3"/>
      <c r="C50" s="3"/>
      <c r="D50" s="3"/>
      <c r="E50" s="3"/>
      <c r="F50" s="3"/>
      <c r="G50" s="3"/>
      <c r="H50" s="3"/>
      <c r="I50" s="3"/>
      <c r="J50" s="4"/>
      <c r="K50" s="13"/>
    </row>
    <row r="51" spans="1:11" ht="15">
      <c r="A51" s="2" t="s">
        <v>0</v>
      </c>
      <c r="B51" s="3"/>
      <c r="C51" s="3"/>
      <c r="D51" s="3"/>
      <c r="E51" s="3"/>
      <c r="F51" s="3"/>
      <c r="G51" s="3"/>
      <c r="H51" s="3"/>
      <c r="I51" s="3"/>
      <c r="J51" s="4"/>
      <c r="K51" s="14">
        <f>K36</f>
        <v>243.5</v>
      </c>
    </row>
    <row r="52" spans="1:11" ht="15">
      <c r="A52" s="2" t="s">
        <v>1</v>
      </c>
      <c r="B52" s="3"/>
      <c r="C52" s="3"/>
      <c r="D52" s="3"/>
      <c r="E52" s="3"/>
      <c r="F52" s="3"/>
      <c r="G52" s="3"/>
      <c r="H52" s="3"/>
      <c r="I52" s="3"/>
      <c r="J52" s="4"/>
      <c r="K52" s="15">
        <f>K37</f>
        <v>8</v>
      </c>
    </row>
    <row r="53" spans="1:11" ht="15">
      <c r="A53" s="2" t="s">
        <v>48</v>
      </c>
      <c r="B53" s="3"/>
      <c r="C53" s="3"/>
      <c r="D53" s="3"/>
      <c r="E53" s="3"/>
      <c r="F53" s="3"/>
      <c r="G53" s="3"/>
      <c r="H53" s="3"/>
      <c r="I53" s="3"/>
      <c r="J53" s="4"/>
      <c r="K53" s="16"/>
    </row>
    <row r="54" spans="1:11" ht="15.75">
      <c r="A54" s="2"/>
      <c r="B54" s="7" t="s">
        <v>2</v>
      </c>
      <c r="C54" s="7"/>
      <c r="D54" s="3"/>
      <c r="E54" s="3"/>
      <c r="F54" s="3"/>
      <c r="G54" s="3"/>
      <c r="H54" s="3"/>
      <c r="I54" s="3"/>
      <c r="J54" s="4"/>
      <c r="K54" s="15"/>
    </row>
    <row r="55" spans="1:11" ht="15.75">
      <c r="A55" s="8" t="s">
        <v>94</v>
      </c>
      <c r="B55" s="3"/>
      <c r="C55" s="3"/>
      <c r="D55" s="3"/>
      <c r="E55" s="3"/>
      <c r="F55" s="3"/>
      <c r="G55" s="3"/>
      <c r="H55" s="3"/>
      <c r="I55" s="3"/>
      <c r="J55" s="4"/>
      <c r="K55" s="16"/>
    </row>
    <row r="56" spans="1:11" ht="15.75">
      <c r="A56" s="8" t="s">
        <v>17</v>
      </c>
      <c r="B56" s="3"/>
      <c r="C56" s="3"/>
      <c r="D56" s="3"/>
      <c r="E56" s="3"/>
      <c r="F56" s="3"/>
      <c r="G56" s="3"/>
      <c r="H56" s="3"/>
      <c r="I56" s="3"/>
      <c r="J56" s="4"/>
      <c r="K56" s="16"/>
    </row>
    <row r="57" spans="1:11" ht="15.75">
      <c r="A57" s="8" t="s">
        <v>3</v>
      </c>
      <c r="B57" s="3"/>
      <c r="C57" s="3"/>
      <c r="D57" s="3"/>
      <c r="E57" s="3"/>
      <c r="F57" s="3"/>
      <c r="G57" s="3"/>
      <c r="H57" s="3"/>
      <c r="I57" s="3"/>
      <c r="J57" s="4"/>
      <c r="K57" s="16"/>
    </row>
    <row r="58" spans="1:11" ht="15.75">
      <c r="A58" s="8" t="s">
        <v>4</v>
      </c>
      <c r="B58" s="7"/>
      <c r="C58" s="7"/>
      <c r="D58" s="7"/>
      <c r="E58" s="7"/>
      <c r="F58" s="7"/>
      <c r="G58" s="7"/>
      <c r="H58" s="7"/>
      <c r="I58" s="3"/>
      <c r="J58" s="4"/>
      <c r="K58" s="15"/>
    </row>
    <row r="59" spans="1:11" ht="15">
      <c r="A59" s="9" t="s">
        <v>15</v>
      </c>
      <c r="B59" s="10"/>
      <c r="C59" s="10"/>
      <c r="D59" s="10"/>
      <c r="E59" s="10"/>
      <c r="F59" s="10"/>
      <c r="G59" s="10"/>
      <c r="H59" s="10"/>
      <c r="I59" s="10"/>
      <c r="J59" s="11"/>
      <c r="K59" s="16"/>
    </row>
    <row r="61" spans="1:12" ht="15">
      <c r="A61" s="2" t="s">
        <v>89</v>
      </c>
      <c r="B61" s="12"/>
      <c r="C61" s="12"/>
      <c r="D61" s="12"/>
      <c r="E61" s="12"/>
      <c r="F61" s="12"/>
      <c r="G61" s="12"/>
      <c r="H61" s="12"/>
      <c r="I61" s="12"/>
      <c r="J61" s="4"/>
      <c r="K61" s="15">
        <v>2704</v>
      </c>
      <c r="L61" s="17"/>
    </row>
    <row r="62" spans="1:11" ht="15">
      <c r="A62" s="21" t="s">
        <v>90</v>
      </c>
      <c r="B62" s="12"/>
      <c r="C62" s="12"/>
      <c r="D62" s="12"/>
      <c r="E62" s="12"/>
      <c r="F62" s="12"/>
      <c r="G62" s="12"/>
      <c r="H62" s="12"/>
      <c r="I62" s="12"/>
      <c r="J62" s="4"/>
      <c r="K62" s="16" t="s">
        <v>25</v>
      </c>
    </row>
    <row r="63" spans="1:11" ht="15">
      <c r="A63" s="22" t="s">
        <v>91</v>
      </c>
      <c r="B63" s="23"/>
      <c r="C63" s="23"/>
      <c r="D63" s="23"/>
      <c r="E63" s="23"/>
      <c r="F63" s="23"/>
      <c r="G63" s="23"/>
      <c r="H63" s="23"/>
      <c r="I63" s="23"/>
      <c r="J63" s="11"/>
      <c r="K63" s="16" t="s">
        <v>25</v>
      </c>
    </row>
    <row r="64" spans="1:12" ht="15">
      <c r="A64" s="2" t="s">
        <v>92</v>
      </c>
      <c r="B64" s="3"/>
      <c r="C64" s="3"/>
      <c r="D64" s="3"/>
      <c r="E64" s="3"/>
      <c r="F64" s="3"/>
      <c r="G64" s="3"/>
      <c r="H64" s="3"/>
      <c r="I64" s="3"/>
      <c r="J64" s="4"/>
      <c r="K64" s="5"/>
      <c r="L64" s="20"/>
    </row>
    <row r="65" spans="1:11" ht="15">
      <c r="A65" s="2" t="s">
        <v>93</v>
      </c>
      <c r="B65" s="3"/>
      <c r="C65" s="3"/>
      <c r="D65" s="3"/>
      <c r="E65" s="3"/>
      <c r="F65" s="3"/>
      <c r="G65" s="3"/>
      <c r="H65" s="3"/>
      <c r="I65" s="3"/>
      <c r="J65" s="4"/>
      <c r="K65" s="16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"/>
  <sheetViews>
    <sheetView tabSelected="1" workbookViewId="0" topLeftCell="T64">
      <selection activeCell="AI78" sqref="AI7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49</v>
      </c>
      <c r="C2" s="1"/>
      <c r="D2" s="1"/>
      <c r="E2" s="1"/>
      <c r="F2" s="1"/>
      <c r="G2" s="1"/>
      <c r="H2" s="1"/>
      <c r="I2" s="1"/>
      <c r="M2" s="1"/>
      <c r="N2" s="1" t="s">
        <v>53</v>
      </c>
      <c r="O2" s="1"/>
      <c r="P2" s="1"/>
      <c r="Q2" s="1"/>
      <c r="R2" s="1"/>
      <c r="S2" s="1"/>
      <c r="T2" s="1"/>
      <c r="U2" s="1"/>
      <c r="Y2" s="1"/>
      <c r="Z2" s="1" t="s">
        <v>55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58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64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5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3">
        <v>4864</v>
      </c>
      <c r="M5" s="2" t="s">
        <v>59</v>
      </c>
      <c r="N5" s="3"/>
      <c r="O5" s="3"/>
      <c r="P5" s="3"/>
      <c r="Q5" s="3"/>
      <c r="R5" s="3"/>
      <c r="S5" s="3"/>
      <c r="T5" s="3"/>
      <c r="U5" s="3"/>
      <c r="V5" s="4"/>
      <c r="W5" s="13">
        <f>K5+K9-K25</f>
        <v>5501.97</v>
      </c>
      <c r="Y5" s="2" t="s">
        <v>65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W5+W9-W25</f>
        <v>6139.9400000000005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f>K9/K8</f>
        <v>243.5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243.5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243.5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5">
        <v>7.96</v>
      </c>
      <c r="M8" s="2" t="s">
        <v>54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7.96</v>
      </c>
      <c r="Y8" s="2" t="s">
        <v>54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7.96</v>
      </c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6">
        <v>1938.26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1938.26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1938.26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1005.655</v>
      </c>
      <c r="M11" s="8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1005.655</v>
      </c>
      <c r="Y11" s="8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1005.655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51.135</v>
      </c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51.135</v>
      </c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51.135</v>
      </c>
    </row>
    <row r="13" spans="1:35" ht="15.75">
      <c r="A13" s="8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</f>
        <v>243.5</v>
      </c>
      <c r="M13" s="8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6">
        <f>K13</f>
        <v>243.5</v>
      </c>
      <c r="Y13" s="8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243.5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>
        <f>K18</f>
        <v>0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>
        <f>K14</f>
        <v>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>
        <f>W14</f>
        <v>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0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f>W18</f>
        <v>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K11+K12+K13+K14</f>
        <v>1300.29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>
        <f>W11+W12+W13+W14</f>
        <v>1300.29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>
        <f>W25</f>
        <v>1300.29</v>
      </c>
    </row>
    <row r="26" ht="12.75">
      <c r="F26" s="19"/>
    </row>
    <row r="27" spans="1:33" ht="15.75">
      <c r="A27" s="1"/>
      <c r="B27" s="1"/>
      <c r="C27" s="1"/>
      <c r="D27" s="1"/>
      <c r="E27" s="1"/>
      <c r="F27" s="24" t="s">
        <v>33</v>
      </c>
      <c r="G27" s="1"/>
      <c r="H27" s="1"/>
      <c r="I27" s="1"/>
      <c r="M27" s="1"/>
      <c r="N27" s="1"/>
      <c r="O27" s="1"/>
      <c r="P27" s="1"/>
      <c r="Q27" s="1"/>
      <c r="R27" s="1"/>
      <c r="S27" s="24" t="s">
        <v>31</v>
      </c>
      <c r="T27" s="1"/>
      <c r="U27" s="1"/>
      <c r="Y27" s="1"/>
      <c r="Z27" s="1"/>
      <c r="AA27" s="1"/>
      <c r="AB27" s="1"/>
      <c r="AC27" s="1"/>
      <c r="AD27" s="24" t="s">
        <v>29</v>
      </c>
      <c r="AE27" s="1"/>
      <c r="AF27" s="1"/>
      <c r="AG27" s="1"/>
    </row>
    <row r="28" spans="1:36" ht="15">
      <c r="A28" s="2" t="s">
        <v>60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25</v>
      </c>
      <c r="M28" s="2" t="s">
        <v>62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66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4"/>
      <c r="K29" s="13">
        <f>AI5+AI9-AI25</f>
        <v>6777.910000000001</v>
      </c>
      <c r="M29" s="2" t="s">
        <v>63</v>
      </c>
      <c r="N29" s="3"/>
      <c r="O29" s="3"/>
      <c r="P29" s="3"/>
      <c r="Q29" s="3"/>
      <c r="R29" s="3"/>
      <c r="S29" s="3"/>
      <c r="T29" s="3"/>
      <c r="U29" s="3"/>
      <c r="V29" s="4"/>
      <c r="W29" s="13">
        <f>K29+K33-K49</f>
        <v>7415.88</v>
      </c>
      <c r="Y29" s="2" t="s">
        <v>67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W29+W33-W49</f>
        <v>8053.849999999999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>
        <f>K6</f>
        <v>243.5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</f>
        <v>243.5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</f>
        <v>243.5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>
        <f>K7</f>
        <v>8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8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8</v>
      </c>
    </row>
    <row r="32" spans="1:35" ht="15">
      <c r="A32" s="2" t="s">
        <v>54</v>
      </c>
      <c r="B32" s="3"/>
      <c r="C32" s="3"/>
      <c r="D32" s="3"/>
      <c r="E32" s="3"/>
      <c r="F32" s="3"/>
      <c r="G32" s="3"/>
      <c r="H32" s="3"/>
      <c r="I32" s="3"/>
      <c r="J32" s="4"/>
      <c r="K32" s="14">
        <f>W8</f>
        <v>7.96</v>
      </c>
      <c r="M32" s="2" t="s">
        <v>50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7.96</v>
      </c>
      <c r="Y32" s="2" t="s">
        <v>54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7.96</v>
      </c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6">
        <f>W9</f>
        <v>1938.26</v>
      </c>
      <c r="M33" s="2" t="s">
        <v>32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1938.26</v>
      </c>
      <c r="Y33" s="2" t="s">
        <v>30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W33</f>
        <v>1938.26</v>
      </c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94</v>
      </c>
      <c r="B35" s="3"/>
      <c r="C35" s="3"/>
      <c r="D35" s="3"/>
      <c r="E35" s="3"/>
      <c r="F35" s="3"/>
      <c r="G35" s="3"/>
      <c r="H35" s="3"/>
      <c r="I35" s="3"/>
      <c r="J35" s="4"/>
      <c r="K35" s="16">
        <f>W11</f>
        <v>1005.655</v>
      </c>
      <c r="M35" s="8" t="s">
        <v>94</v>
      </c>
      <c r="N35" s="3"/>
      <c r="O35" s="3"/>
      <c r="P35" s="3"/>
      <c r="Q35" s="3"/>
      <c r="R35" s="3"/>
      <c r="S35" s="3"/>
      <c r="T35" s="3"/>
      <c r="U35" s="3"/>
      <c r="V35" s="4"/>
      <c r="W35" s="16">
        <f>K35</f>
        <v>1005.655</v>
      </c>
      <c r="Y35" s="8" t="s">
        <v>94</v>
      </c>
      <c r="Z35" s="3"/>
      <c r="AA35" s="3"/>
      <c r="AB35" s="3"/>
      <c r="AC35" s="3"/>
      <c r="AD35" s="3"/>
      <c r="AE35" s="3"/>
      <c r="AF35" s="3"/>
      <c r="AG35" s="3"/>
      <c r="AH35" s="4"/>
      <c r="AI35" s="16">
        <f>W35</f>
        <v>1005.655</v>
      </c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W12</f>
        <v>51.135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51.135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51.135</v>
      </c>
    </row>
    <row r="37" spans="1:35" ht="15.75">
      <c r="A37" s="8" t="s">
        <v>51</v>
      </c>
      <c r="B37" s="3"/>
      <c r="C37" s="3"/>
      <c r="D37" s="3"/>
      <c r="E37" s="3"/>
      <c r="F37" s="3"/>
      <c r="G37" s="3"/>
      <c r="H37" s="3"/>
      <c r="I37" s="3"/>
      <c r="J37" s="4"/>
      <c r="K37" s="16">
        <f>W13</f>
        <v>243.5</v>
      </c>
      <c r="L37" t="s">
        <v>25</v>
      </c>
      <c r="M37" s="8" t="s">
        <v>51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243.5</v>
      </c>
      <c r="Y37" s="8" t="s">
        <v>51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243.5</v>
      </c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 t="s">
        <v>25</v>
      </c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>
        <f>W42</f>
        <v>0</v>
      </c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25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>
        <v>0</v>
      </c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>
        <f>K42</f>
        <v>0</v>
      </c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25</v>
      </c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>
        <f>K25</f>
        <v>1300.29</v>
      </c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>
        <f>K49</f>
        <v>1300.29</v>
      </c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>
        <f>W49</f>
        <v>1300.29</v>
      </c>
    </row>
    <row r="51" spans="5:30" ht="12.75">
      <c r="E51" s="18" t="s">
        <v>18</v>
      </c>
      <c r="R51" s="19" t="s">
        <v>19</v>
      </c>
      <c r="AD51" s="19" t="s">
        <v>20</v>
      </c>
    </row>
    <row r="52" spans="1:36" ht="15">
      <c r="A52" s="2" t="s">
        <v>74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72</v>
      </c>
      <c r="N52" s="3"/>
      <c r="O52" s="3"/>
      <c r="P52" s="3"/>
      <c r="Q52" s="3"/>
      <c r="R52" s="3"/>
      <c r="S52" s="3"/>
      <c r="T52" s="3"/>
      <c r="U52" s="3"/>
      <c r="V52" s="4"/>
      <c r="W52" s="13" t="s">
        <v>25</v>
      </c>
      <c r="X52" s="17"/>
      <c r="Y52" s="2" t="s">
        <v>68</v>
      </c>
      <c r="Z52" s="3"/>
      <c r="AA52" s="3"/>
      <c r="AB52" s="3"/>
      <c r="AC52" s="3"/>
      <c r="AD52" s="3"/>
      <c r="AE52" s="3"/>
      <c r="AF52" s="3"/>
      <c r="AG52" s="3"/>
      <c r="AH52" s="4"/>
      <c r="AI52" s="13" t="s">
        <v>25</v>
      </c>
      <c r="AJ52" s="17"/>
    </row>
    <row r="53" spans="1:35" ht="15">
      <c r="A53" s="2" t="s">
        <v>75</v>
      </c>
      <c r="B53" s="3"/>
      <c r="C53" s="3"/>
      <c r="D53" s="3"/>
      <c r="E53" s="3"/>
      <c r="F53" s="3"/>
      <c r="G53" s="3"/>
      <c r="H53" s="3"/>
      <c r="I53" s="3"/>
      <c r="J53" s="4"/>
      <c r="K53" s="13">
        <f>AI29+AI33-AI49</f>
        <v>8691.82</v>
      </c>
      <c r="M53" s="2" t="s">
        <v>73</v>
      </c>
      <c r="N53" s="3"/>
      <c r="O53" s="3"/>
      <c r="P53" s="3"/>
      <c r="Q53" s="3"/>
      <c r="R53" s="3"/>
      <c r="S53" s="3"/>
      <c r="T53" s="3"/>
      <c r="U53" s="3"/>
      <c r="V53" s="4"/>
      <c r="W53" s="13">
        <f>K53+K57-K73</f>
        <v>9329.79</v>
      </c>
      <c r="Y53" s="2" t="s">
        <v>69</v>
      </c>
      <c r="Z53" s="3"/>
      <c r="AA53" s="3"/>
      <c r="AB53" s="3"/>
      <c r="AC53" s="3"/>
      <c r="AD53" s="3"/>
      <c r="AE53" s="3"/>
      <c r="AF53" s="3"/>
      <c r="AG53" s="3"/>
      <c r="AH53" s="4"/>
      <c r="AI53" s="13">
        <f>W53+W57-W73</f>
        <v>9967.760000000002</v>
      </c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K30</f>
        <v>243.5</v>
      </c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>
        <f>K54</f>
        <v>243.5</v>
      </c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>
        <f>W54</f>
        <v>243.5</v>
      </c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K31</f>
        <v>8</v>
      </c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</f>
        <v>8</v>
      </c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>
        <f>W55</f>
        <v>8</v>
      </c>
    </row>
    <row r="56" spans="1:35" ht="15">
      <c r="A56" s="2" t="s">
        <v>54</v>
      </c>
      <c r="B56" s="3"/>
      <c r="C56" s="3"/>
      <c r="D56" s="3"/>
      <c r="E56" s="3"/>
      <c r="F56" s="3"/>
      <c r="G56" s="3"/>
      <c r="H56" s="3"/>
      <c r="I56" s="3"/>
      <c r="J56" s="4"/>
      <c r="K56" s="14">
        <f>AI32</f>
        <v>7.96</v>
      </c>
      <c r="M56" s="2" t="s">
        <v>54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7.96</v>
      </c>
      <c r="Y56" s="2" t="s">
        <v>54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7.96</v>
      </c>
    </row>
    <row r="57" spans="1:35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16">
        <f>AI33</f>
        <v>1938.26</v>
      </c>
      <c r="M57" s="2" t="s">
        <v>36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1938.26</v>
      </c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1938.26</v>
      </c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94</v>
      </c>
      <c r="B59" s="3"/>
      <c r="C59" s="3"/>
      <c r="D59" s="3"/>
      <c r="E59" s="3"/>
      <c r="F59" s="3"/>
      <c r="G59" s="3"/>
      <c r="H59" s="3"/>
      <c r="I59" s="3"/>
      <c r="J59" s="4"/>
      <c r="K59" s="16">
        <f>K35</f>
        <v>1005.655</v>
      </c>
      <c r="M59" s="8" t="s">
        <v>94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1005.655</v>
      </c>
      <c r="Y59" s="8" t="s">
        <v>94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1005.655</v>
      </c>
    </row>
    <row r="60" spans="1:35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>
        <f>K36</f>
        <v>51.135</v>
      </c>
      <c r="M60" s="8" t="s">
        <v>17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51.135</v>
      </c>
      <c r="Y60" s="8" t="s">
        <v>17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51.135</v>
      </c>
    </row>
    <row r="61" spans="1:35" ht="15.75">
      <c r="A61" s="8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6">
        <f>K37</f>
        <v>243.5</v>
      </c>
      <c r="M61" s="8" t="s">
        <v>51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243.5</v>
      </c>
      <c r="Y61" s="8" t="s">
        <v>52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243.5</v>
      </c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 t="s">
        <v>25</v>
      </c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 t="str">
        <f>W66</f>
        <v> </v>
      </c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 t="str">
        <f>W62</f>
        <v> </v>
      </c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 t="s">
        <v>25</v>
      </c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 t="str">
        <f>K66</f>
        <v> </v>
      </c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 t="str">
        <f>W66</f>
        <v> </v>
      </c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25</v>
      </c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6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>
        <f>K49</f>
        <v>1300.29</v>
      </c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>
        <f>K73</f>
        <v>1300.29</v>
      </c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>
        <f>W73</f>
        <v>1300.29</v>
      </c>
      <c r="AJ73" s="20" t="s">
        <v>25</v>
      </c>
    </row>
    <row r="75" spans="5:30" ht="12.75">
      <c r="E75" s="18" t="s">
        <v>21</v>
      </c>
      <c r="R75" s="19" t="s">
        <v>22</v>
      </c>
      <c r="AD75" s="19" t="s">
        <v>23</v>
      </c>
    </row>
    <row r="76" spans="1:36" ht="15">
      <c r="A76" s="2" t="s">
        <v>76</v>
      </c>
      <c r="B76" s="3"/>
      <c r="C76" s="3"/>
      <c r="D76" s="3"/>
      <c r="E76" s="3"/>
      <c r="F76" s="3"/>
      <c r="G76" s="3"/>
      <c r="H76" s="3"/>
      <c r="I76" s="3"/>
      <c r="J76" s="4"/>
      <c r="K76" s="16" t="s">
        <v>25</v>
      </c>
      <c r="L76" s="17"/>
      <c r="M76" s="2" t="s">
        <v>78</v>
      </c>
      <c r="N76" s="3"/>
      <c r="O76" s="3"/>
      <c r="P76" s="3"/>
      <c r="Q76" s="3"/>
      <c r="R76" s="3"/>
      <c r="S76" s="3"/>
      <c r="T76" s="3"/>
      <c r="U76" s="3"/>
      <c r="V76" s="4"/>
      <c r="W76" s="16" t="s">
        <v>25</v>
      </c>
      <c r="X76" s="20"/>
      <c r="Y76" s="2" t="s">
        <v>70</v>
      </c>
      <c r="Z76" s="3"/>
      <c r="AA76" s="3"/>
      <c r="AB76" s="3"/>
      <c r="AC76" s="3"/>
      <c r="AD76" s="3"/>
      <c r="AE76" s="3"/>
      <c r="AF76" s="3"/>
      <c r="AG76" s="3"/>
      <c r="AH76" s="4"/>
      <c r="AI76" s="16" t="s">
        <v>25</v>
      </c>
      <c r="AJ76" s="20"/>
    </row>
    <row r="77" spans="1:35" ht="15">
      <c r="A77" s="2" t="s">
        <v>77</v>
      </c>
      <c r="B77" s="3"/>
      <c r="C77" s="3"/>
      <c r="D77" s="3"/>
      <c r="E77" s="3"/>
      <c r="F77" s="3"/>
      <c r="G77" s="3"/>
      <c r="H77" s="3"/>
      <c r="I77" s="3"/>
      <c r="J77" s="4"/>
      <c r="K77" s="13">
        <f>AI53+AI57-AI73</f>
        <v>10605.730000000003</v>
      </c>
      <c r="M77" s="2" t="s">
        <v>79</v>
      </c>
      <c r="N77" s="3"/>
      <c r="O77" s="3"/>
      <c r="P77" s="3"/>
      <c r="Q77" s="3"/>
      <c r="R77" s="3"/>
      <c r="S77" s="3"/>
      <c r="T77" s="3"/>
      <c r="U77" s="3"/>
      <c r="V77" s="4"/>
      <c r="W77" s="16">
        <f>K77+K81-K97</f>
        <v>11243.700000000004</v>
      </c>
      <c r="Y77" s="2" t="s">
        <v>71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W77+W81-W97</f>
        <v>11881.670000000006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f>K54</f>
        <v>243.5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243.5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243.5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>
        <f>K55</f>
        <v>8</v>
      </c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>
        <f>K79</f>
        <v>8</v>
      </c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>
        <f>W79</f>
        <v>8</v>
      </c>
    </row>
    <row r="80" spans="1:35" ht="15">
      <c r="A80" s="2" t="s">
        <v>54</v>
      </c>
      <c r="B80" s="3"/>
      <c r="C80" s="3"/>
      <c r="D80" s="3"/>
      <c r="E80" s="3"/>
      <c r="F80" s="3"/>
      <c r="G80" s="3"/>
      <c r="H80" s="3"/>
      <c r="I80" s="3"/>
      <c r="J80" s="4"/>
      <c r="K80" s="15">
        <f>K56</f>
        <v>7.96</v>
      </c>
      <c r="M80" s="2" t="s">
        <v>54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7.96</v>
      </c>
      <c r="Y80" s="2" t="s">
        <v>54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7.96</v>
      </c>
    </row>
    <row r="81" spans="1:35" ht="15">
      <c r="A81" s="2" t="s">
        <v>40</v>
      </c>
      <c r="B81" s="3"/>
      <c r="C81" s="3"/>
      <c r="D81" s="3"/>
      <c r="E81" s="3"/>
      <c r="F81" s="3"/>
      <c r="G81" s="3"/>
      <c r="H81" s="3"/>
      <c r="I81" s="3"/>
      <c r="J81" s="4"/>
      <c r="K81" s="16">
        <f>K57</f>
        <v>1938.26</v>
      </c>
      <c r="M81" s="2" t="s">
        <v>39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1938.26</v>
      </c>
      <c r="Y81" s="2" t="s">
        <v>38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1938.26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94</v>
      </c>
      <c r="B83" s="3"/>
      <c r="C83" s="3"/>
      <c r="D83" s="3"/>
      <c r="E83" s="3"/>
      <c r="F83" s="3"/>
      <c r="G83" s="3"/>
      <c r="H83" s="3"/>
      <c r="I83" s="3"/>
      <c r="J83" s="4"/>
      <c r="K83" s="16">
        <f>K59</f>
        <v>1005.655</v>
      </c>
      <c r="M83" s="8" t="s">
        <v>94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1005.655</v>
      </c>
      <c r="Y83" s="8" t="s">
        <v>94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1005.655</v>
      </c>
    </row>
    <row r="84" spans="1:35" ht="15.75">
      <c r="A84" s="8" t="s">
        <v>17</v>
      </c>
      <c r="B84" s="3"/>
      <c r="C84" s="3"/>
      <c r="D84" s="3"/>
      <c r="E84" s="3"/>
      <c r="F84" s="3"/>
      <c r="G84" s="3"/>
      <c r="H84" s="3"/>
      <c r="I84" s="3"/>
      <c r="J84" s="4"/>
      <c r="K84" s="16">
        <f>K60</f>
        <v>51.135</v>
      </c>
      <c r="M84" s="8" t="s">
        <v>17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51.135</v>
      </c>
      <c r="Y84" s="8" t="s">
        <v>17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51.135</v>
      </c>
    </row>
    <row r="85" spans="1:35" ht="15.75">
      <c r="A85" s="8" t="s">
        <v>51</v>
      </c>
      <c r="B85" s="3"/>
      <c r="C85" s="3"/>
      <c r="D85" s="3"/>
      <c r="E85" s="3"/>
      <c r="F85" s="3"/>
      <c r="G85" s="3"/>
      <c r="H85" s="3"/>
      <c r="I85" s="3"/>
      <c r="J85" s="4"/>
      <c r="K85" s="16">
        <f>K61</f>
        <v>243.5</v>
      </c>
      <c r="M85" s="8" t="s">
        <v>52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243.5</v>
      </c>
      <c r="Y85" s="8" t="s">
        <v>51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243.5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/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 t="s">
        <v>25</v>
      </c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 t="s">
        <v>25</v>
      </c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 t="s">
        <v>25</v>
      </c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24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24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80</v>
      </c>
      <c r="Z96" s="3"/>
      <c r="AA96" s="3"/>
      <c r="AB96" s="3"/>
      <c r="AC96" s="3"/>
      <c r="AD96" s="3"/>
      <c r="AE96" s="3"/>
      <c r="AF96" s="3"/>
      <c r="AG96" s="3"/>
      <c r="AH96" s="4"/>
      <c r="AI96" s="5" t="s">
        <v>25</v>
      </c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K73</f>
        <v>1300.29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1300.29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W97</f>
        <v>1300.29</v>
      </c>
    </row>
    <row r="99" ht="12.75">
      <c r="AI99" s="17" t="s">
        <v>25</v>
      </c>
    </row>
    <row r="100" ht="12.75">
      <c r="AI100" s="25" t="e">
        <f>AI81+AI76-AI97</f>
        <v>#VALUE!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2017-07-03T08:40:17Z</cp:lastPrinted>
  <dcterms:created xsi:type="dcterms:W3CDTF">2012-04-11T04:13:08Z</dcterms:created>
  <dcterms:modified xsi:type="dcterms:W3CDTF">2017-12-07T09:39:01Z</dcterms:modified>
  <cp:category/>
  <cp:version/>
  <cp:contentType/>
  <cp:contentStatus/>
</cp:coreProperties>
</file>