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<sst xmlns="http://schemas.openxmlformats.org/spreadsheetml/2006/main" count="373" uniqueCount="100">
  <si>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</si>
  <si>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</si>
  <si>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</si>
  <si>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</si>
  <si>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</si>
  <si>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</si>
  <si>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</si>
  <si>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</si>
  <si>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</si>
  <si>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</si>
  <si>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</si>
  <si>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</si>
  <si>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</si>
  <si>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</si>
  <si>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</si>
  <si>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</si>
  <si>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</si>
  <si>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</si>
  <si>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</si>
  <si>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</si>
  <si>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</si>
  <si>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</si>
  <si>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</si>
  <si>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</si>
  <si>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</si>
  <si>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</si>
  <si>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</si>
  <si>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к. Прочие работы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</si>
  <si>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</si>
  <si>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</si>
  <si>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</si>
  <si>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</si>
  <si>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</si>
  <si>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</si>
  <si>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</si>
  <si>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</si>
  <si>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</si>
  <si>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</si>
  <si>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</si>
  <si>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</si>
  <si>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</si>
  <si>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</si>
  <si>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4а ул. Юбилейная за 4 квартал  </t>
  </si>
  <si>
    <t xml:space="preserve">5.начислено за 3 квартал  </t>
  </si>
  <si>
    <t xml:space="preserve">коммунальным услугам жилого дома № 4а ул. Юбилейная за 3 квартал  </t>
  </si>
  <si>
    <t xml:space="preserve">5.начислено за 2 квартал  </t>
  </si>
  <si>
    <t xml:space="preserve">коммунальным услугам жилого дома № 4а ул. Юбилейная за 2 квартал  </t>
  </si>
  <si>
    <t xml:space="preserve">коммунальным услугам жилого дома № 4а ул. Юбилейная за 1 квартал  </t>
  </si>
  <si>
    <t xml:space="preserve">5.начислено за 1 квартал  </t>
  </si>
  <si>
    <t xml:space="preserve">коммунальным услугам жилого дома № 4а  ул. Юбилейная  за январь  </t>
  </si>
  <si>
    <t xml:space="preserve">5. Тариф  </t>
  </si>
  <si>
    <t xml:space="preserve">коммунальным услугам жилого дома № 4а ул. Юбилейная за февраль  </t>
  </si>
  <si>
    <t xml:space="preserve">коммунальным услугам жилого дома № 4а ул. Юбилейная  за март  </t>
  </si>
  <si>
    <t xml:space="preserve">5. Тариф </t>
  </si>
  <si>
    <t xml:space="preserve">5. Тариф н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</si>
  <si>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</si>
  <si>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</si>
  <si>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</si>
  <si>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</si>
  <si>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</si>
  <si>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</si>
  <si>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</si>
  <si>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</si>
  <si>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</si>
  <si>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</si>
  <si>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</si>
  <si>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</si>
  <si>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</si>
  <si>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</si>
  <si>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01.01.20165г.</t>
  </si>
  <si>
    <t>1. Задолженность по содержанию и текущему ремонту жилого дома на 01.01.2016года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</si>
  <si>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</si>
  <si>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</si>
  <si>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</si>
  <si>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</si>
  <si>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</si>
  <si>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</si>
  <si>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</si>
  <si>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</si>
  <si>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</si>
  <si>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</si>
  <si>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</si>
  <si>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</si>
  <si>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</si>
  <si>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</si>
  <si>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</si>
  <si>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</si>
  <si>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</si>
  <si>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</si>
  <si>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</si>
  <si>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</si>
  <si>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</si>
  <si>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</si>
  <si>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 </t>
  </si>
  <si>
    <t xml:space="preserve">1. Задолженность по содержанию и текущему ремонту жилого дома на 01.03. </t>
  </si>
  <si>
    <t xml:space="preserve">ж.Смена входных дверей в местах общего пользования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</si>
  <si>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</si>
  <si>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</si>
  <si>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пользования(окраска труб газовых)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</si>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</sst>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1">
          <cell r="C341">
            <v>845.6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</row>
    <row r="5" spans="1:11" ht="15">
      <c r="A5" s="2" t="s">
        <v>69</v>
      </c>
      <c r="B5" s="3"/>
      <c r="C5" s="3"/>
      <c r="D5" s="3"/>
      <c r="E5" s="3"/>
      <c r="F5" s="3"/>
      <c r="G5" s="3"/>
      <c r="H5" s="3"/>
      <c r="I5" s="3"/>
      <c r="J5" s="4"/>
      <c r="K5" s="12">
        <v>52850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845.6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21994.056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10476.984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532.728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3906.6720000000005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2536.8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Лист2!AI15+Лист2!W15+Лист2!K15</f>
        <v>1284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18737.184</v>
      </c>
    </row>
    <row r="16" ht="12.75">
      <c r="K16" t="s">
        <v>25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68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67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56106.871999999996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'[1]Лист1'!$C$341</f>
        <v>845.6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18</v>
      </c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22577.52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10476.984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532.728</v>
      </c>
    </row>
    <row r="28" spans="1:11" ht="15.75">
      <c r="A28" s="7" t="s">
        <v>55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4202.6320000000005</v>
      </c>
    </row>
    <row r="29" spans="1:11" ht="15.75">
      <c r="A29" s="7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2536.8</v>
      </c>
    </row>
    <row r="30" spans="1:11" ht="15.75">
      <c r="A30" s="7" t="s">
        <v>57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28362.504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46111.648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32572.74399999999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845.6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18</v>
      </c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23744.448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10476.984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532.728</v>
      </c>
    </row>
    <row r="44" spans="1:11" ht="15.75">
      <c r="A44" s="7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4794.552</v>
      </c>
    </row>
    <row r="45" spans="1:11" ht="15.75">
      <c r="A45" s="7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2536.8</v>
      </c>
    </row>
    <row r="46" spans="1:11" ht="15.75">
      <c r="A46" s="7" t="s">
        <v>57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Лист2!K66+Лист2!K67+Лист2!W66+Лист2!W67+Лист2!AI66+Лист2!AI67</f>
        <v>5552.512000000001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23893.576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32423.615999999995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845.6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18</v>
      </c>
    </row>
    <row r="56" spans="1:11" ht="15">
      <c r="A56" s="2" t="s">
        <v>41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23744.448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99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10476.984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532.728</v>
      </c>
    </row>
    <row r="60" spans="1:11" ht="15.75">
      <c r="A60" s="7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4794.552</v>
      </c>
    </row>
    <row r="61" spans="1:11" ht="15.75">
      <c r="A61" s="7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2536.8</v>
      </c>
    </row>
    <row r="62" spans="1:11" ht="15.75">
      <c r="A62" s="7" t="s">
        <v>57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Лист2!K92+Лист2!K93+Лист2!W92+Лист2!W93+Лист2!AI93+Лист2!AI92</f>
        <v>4178.512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22519.575999999997</v>
      </c>
    </row>
    <row r="65" spans="1:12" ht="15">
      <c r="A65" s="2" t="s">
        <v>58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52850</v>
      </c>
      <c r="L65" s="16"/>
    </row>
    <row r="66" spans="1:11" ht="15">
      <c r="A66" s="21" t="s">
        <v>59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92060.472</v>
      </c>
    </row>
    <row r="67" spans="1:11" ht="15">
      <c r="A67" s="22" t="s">
        <v>60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111261.984</v>
      </c>
    </row>
    <row r="68" spans="1:11" ht="15">
      <c r="A68" s="2" t="s">
        <v>61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2" ht="15">
      <c r="A69" s="2" t="s">
        <v>62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33648.48800000001</v>
      </c>
      <c r="L6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1"/>
  <sheetViews>
    <sheetView tabSelected="1" workbookViewId="0" topLeftCell="A76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2"/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2" t="s">
        <v>25</v>
      </c>
      <c r="X4" s="16"/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25</v>
      </c>
      <c r="AJ4" s="16"/>
    </row>
    <row r="5" spans="1:36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52850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5">
        <f>K5+K9-K26</f>
        <v>53783.623999999996</v>
      </c>
      <c r="X5" s="16"/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55117.24799999999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845.6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845.6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845.6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7331.352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7331.352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7331.352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3492.328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3492.328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3492.328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177.576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177.576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177.576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1302.2240000000002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1302.2240000000002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1302.2240000000002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845.6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845.6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845.6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4">
        <f>K16+K25</f>
        <v>580</v>
      </c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180</v>
      </c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AI19+AI25</f>
        <v>524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>
        <v>400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344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27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6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6397.728000000001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5997.728000000001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6341.728000000001</v>
      </c>
      <c r="AJ26" s="17"/>
    </row>
    <row r="28" spans="1:33" ht="15.75">
      <c r="A28" s="1"/>
      <c r="B28" s="1"/>
      <c r="C28" s="1"/>
      <c r="D28" s="1"/>
      <c r="E28" s="1"/>
      <c r="F28" s="24" t="s">
        <v>33</v>
      </c>
      <c r="G28" s="1"/>
      <c r="H28" s="1"/>
      <c r="I28" s="1"/>
      <c r="M28" s="1"/>
      <c r="N28" s="1"/>
      <c r="O28" s="1"/>
      <c r="P28" s="1"/>
      <c r="Q28" s="1"/>
      <c r="R28" s="24" t="s">
        <v>31</v>
      </c>
      <c r="S28" s="1"/>
      <c r="T28" s="1"/>
      <c r="U28" s="1"/>
      <c r="V28" t="s">
        <v>25</v>
      </c>
      <c r="Y28" s="1"/>
      <c r="Z28" s="1"/>
      <c r="AA28" s="1"/>
      <c r="AB28" s="1"/>
      <c r="AC28" s="1"/>
      <c r="AD28" s="24" t="s">
        <v>29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2"/>
      <c r="M29" s="2" t="s">
        <v>77</v>
      </c>
      <c r="N29" s="3"/>
      <c r="O29" s="3"/>
      <c r="P29" s="3"/>
      <c r="Q29" s="3"/>
      <c r="R29" s="3"/>
      <c r="S29" s="3"/>
      <c r="T29" s="3"/>
      <c r="U29" s="3"/>
      <c r="V29" s="4"/>
      <c r="W29" s="12"/>
      <c r="X29" s="16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2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56106.87199999999</v>
      </c>
      <c r="M30" s="2" t="s">
        <v>78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57040.495999999985</v>
      </c>
      <c r="X30" s="17" t="s">
        <v>25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58239.11999999998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845.6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845.6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845.6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50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7331.352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7331.352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7914.816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3492.328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3492.328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3492.328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177.576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177.576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177.576</v>
      </c>
    </row>
    <row r="38" spans="1:35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1302.2240000000002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1302.2240000000002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1598.184</v>
      </c>
    </row>
    <row r="39" spans="1:35" ht="15.75">
      <c r="A39" s="7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845.6</v>
      </c>
      <c r="M39" s="7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845.6</v>
      </c>
      <c r="Y39" s="7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845.6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287.504</v>
      </c>
    </row>
    <row r="41" spans="1:35" ht="15.75">
      <c r="A41" s="7" t="s">
        <v>57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K46+K51</f>
        <v>580</v>
      </c>
      <c r="M41" s="7" t="s">
        <v>57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W45+W51</f>
        <v>315</v>
      </c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AI49+AI51</f>
        <v>27180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>
        <v>135</v>
      </c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>
        <v>400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 t="s">
        <v>25</v>
      </c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>
        <v>27000</v>
      </c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180</v>
      </c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6397.728000000001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6132.728000000001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33581.192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5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20"/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5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32572.743999999984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33906.36799999998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35239.99199999998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845.6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845.6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845.6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50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35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7914.816</v>
      </c>
      <c r="M60" s="2" t="s">
        <v>36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7914.816</v>
      </c>
      <c r="Y60" s="2" t="s">
        <v>37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7914.816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3492.328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3492.328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3492.328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177.576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177.576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177.576</v>
      </c>
    </row>
    <row r="64" spans="1:35" ht="15.75">
      <c r="A64" s="7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1598.184</v>
      </c>
      <c r="M64" s="7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1598.184</v>
      </c>
      <c r="Y64" s="7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1598.184</v>
      </c>
    </row>
    <row r="65" spans="1:35" ht="15.75">
      <c r="A65" s="7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845.6</v>
      </c>
      <c r="M65" s="7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845.6</v>
      </c>
      <c r="Y65" s="7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845.6</v>
      </c>
    </row>
    <row r="66" spans="1:35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287.504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287.504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AI57*0.34</f>
        <v>287.504</v>
      </c>
    </row>
    <row r="67" spans="1:35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K77</f>
        <v>180</v>
      </c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180</v>
      </c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AI72+AI77</f>
        <v>4330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25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4150</v>
      </c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180</v>
      </c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</row>
    <row r="78" spans="1:36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6581.192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6581.192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10731.192</v>
      </c>
      <c r="AJ78" s="16"/>
    </row>
    <row r="80" spans="5:30" ht="12.75">
      <c r="E80" s="18" t="s">
        <v>21</v>
      </c>
      <c r="R80" s="19" t="s">
        <v>22</v>
      </c>
      <c r="AD80" s="19" t="s">
        <v>23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20"/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20"/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20"/>
    </row>
    <row r="82" spans="1:36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32423.615999999976</v>
      </c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33228.239999999976</v>
      </c>
      <c r="X82" s="17"/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33034.86399999997</v>
      </c>
      <c r="AJ82" s="17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845.6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845.6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845.6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50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50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40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7914.816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7914.816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7914.816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3492.328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3492.328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3492.328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177.576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177.576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177.576</v>
      </c>
    </row>
    <row r="90" spans="1:35" ht="15.75">
      <c r="A90" s="7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1598.184</v>
      </c>
      <c r="M90" s="7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1598.184</v>
      </c>
      <c r="Y90" s="7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1598.184</v>
      </c>
    </row>
    <row r="91" spans="1:35" ht="15.75">
      <c r="A91" s="7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845.6</v>
      </c>
      <c r="M91" s="7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845.6</v>
      </c>
      <c r="Y91" s="7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845.6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287.504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287.504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287.504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K97+K103</f>
        <v>709</v>
      </c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W102+W103</f>
        <v>1707</v>
      </c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AI94+AI103</f>
        <v>900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25</v>
      </c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720</v>
      </c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>
        <v>529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25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25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25</v>
      </c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25</v>
      </c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98</v>
      </c>
      <c r="N102" s="3"/>
      <c r="O102" s="3"/>
      <c r="P102" s="3"/>
      <c r="Q102" s="3"/>
      <c r="R102" s="3"/>
      <c r="S102" s="3"/>
      <c r="T102" s="3"/>
      <c r="U102" s="3"/>
      <c r="V102" s="4"/>
      <c r="W102" s="5">
        <v>1527</v>
      </c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v>180</v>
      </c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v>180</v>
      </c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v>180</v>
      </c>
    </row>
    <row r="104" spans="1:36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7110.192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8108.192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7301.192</v>
      </c>
      <c r="AJ104" s="17"/>
    </row>
    <row r="106" ht="12.75">
      <c r="AI106" s="17" t="s">
        <v>25</v>
      </c>
    </row>
    <row r="107" ht="12.75">
      <c r="AI107" s="25">
        <f>AI82+AI86-AI104</f>
        <v>33648.48799999997</v>
      </c>
    </row>
    <row r="108" ht="12.75">
      <c r="L108" s="17"/>
    </row>
    <row r="109" ht="12.75">
      <c r="AI109" s="17"/>
    </row>
    <row r="111" ht="12.75">
      <c r="L111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2013-01-20T16:48:25Z</cp:lastPrinted>
  <dcterms:created xsi:type="dcterms:W3CDTF">2012-04-11T04:13:08Z</dcterms:created>
  <dcterms:modified xsi:type="dcterms:W3CDTF">2017-05-15T12:18:43Z</dcterms:modified>
  <cp:category/>
  <cp:version/>
  <cp:contentType/>
  <cp:contentStatus/>
</cp:coreProperties>
</file>