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<sst xmlns="http://schemas.openxmlformats.org/spreadsheetml/2006/main" count="381" uniqueCount="103">
  <si>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</si>
  <si>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</si>
  <si>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</si>
  <si>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</si>
  <si>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</si>
  <si>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</si>
  <si>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</si>
  <si>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</si>
  <si>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</si>
  <si>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</si>
  <si>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</si>
  <si>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</si>
  <si>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</si>
  <si>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</si>
  <si>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</si>
  <si>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</si>
  <si>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</si>
  <si>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</si>
  <si>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</si>
  <si>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</si>
  <si>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</si>
  <si>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</si>
  <si>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</si>
  <si>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</si>
  <si>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</si>
  <si>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</si>
  <si>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</si>
  <si>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</si>
  <si>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</si>
  <si>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</si>
  <si>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</si>
  <si>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</si>
  <si>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</si>
  <si>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</si>
  <si>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</si>
  <si>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</si>
  <si>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ж.Смена входных дверей в местах общего пользования  </t>
  </si>
  <si>
    <t xml:space="preserve">6.начислено за октябрь  </t>
  </si>
  <si>
    <t>е. Текущий ремонт подъездов (ремонт крыши)</t>
  </si>
  <si>
    <t>е. Текущий ремонт подъездов (ремонт кровли)</t>
  </si>
  <si>
    <t xml:space="preserve">5.начислено за 4 квартал  </t>
  </si>
  <si>
    <t xml:space="preserve">коммунальным услугам жилого дома № 34 ул. Юбилейная за 4 квартал  </t>
  </si>
  <si>
    <t xml:space="preserve">5.начислено за 3 квартал  </t>
  </si>
  <si>
    <t xml:space="preserve">коммунальным услугам жилого дома № 34 ул. Юбилейная за 3 квартал </t>
  </si>
  <si>
    <t xml:space="preserve">5.начислено за 2 квартал  </t>
  </si>
  <si>
    <t xml:space="preserve">коммунальным услугам жилого дома № 34 ул. Юбилейная за 2 квартал  </t>
  </si>
  <si>
    <t xml:space="preserve">5.начислено за 1 квартал  </t>
  </si>
  <si>
    <t xml:space="preserve">коммунальным услугам жилого дома № 34 ул. Юбилейная за 1 квартал  </t>
  </si>
  <si>
    <t xml:space="preserve">коммунальным услугам жилого дома № 34  ул. Юбилейная  за январь  </t>
  </si>
  <si>
    <t xml:space="preserve">5. Тариф  </t>
  </si>
  <si>
    <t xml:space="preserve">коммунальным услугам жилого дома № 34 ул. Юбилейная за февраль  </t>
  </si>
  <si>
    <t xml:space="preserve">коммунальным услугам жилого дома № 34 ул. Юбилейная  за март  </t>
  </si>
  <si>
    <t xml:space="preserve">5. Тариф </t>
  </si>
  <si>
    <t xml:space="preserve">6.начислено за декабрь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</si>
  <si>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</si>
  <si>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</si>
  <si>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</si>
  <si>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(ремонт кровли)</t>
  </si>
  <si>
    <t>з. Смена оконных блоков в местах общего пользования (экспертиза)</t>
  </si>
  <si>
    <t xml:space="preserve">г. Электрические сети с заменой электролампочек  </t>
  </si>
  <si>
    <t>е. Текущий ремонт подъездов (усиление козырьков)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</si>
  <si>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</si>
  <si>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</si>
  <si>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</si>
  <si>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</si>
  <si>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</si>
  <si>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</si>
  <si>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</si>
  <si>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</si>
  <si>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</si>
  <si>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</si>
  <si>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</si>
  <si>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</si>
  <si>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</si>
  <si>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</si>
  <si>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</si>
  <si>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</si>
  <si>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</si>
  <si>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</si>
  <si>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</si>
  <si>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</si>
  <si>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</si>
  <si>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</si>
  <si>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</si>
  <si>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</si>
  <si>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</si>
  <si>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</si>
  <si>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 </t>
  </si>
  <si>
    <t xml:space="preserve">1. Задолженность по содержанию и текущему ремонту жилого дома на 01.11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</si>
  <si>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</si>
  <si>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</si>
  <si>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</si>
  <si>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</si>
  <si>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</si>
  <si>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</si>
  <si>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</si>
  <si>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</si>
  <si>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</si>
  <si>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е. Текущий ремонт подъездов (очистка от снега)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</si>
  <si>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</si>
  <si>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</si>
  <si>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водоснабжения(эксковатор)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</si>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</sst>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61</v>
      </c>
      <c r="B4" s="3"/>
      <c r="C4" s="3"/>
      <c r="D4" s="3"/>
      <c r="E4" s="3"/>
      <c r="F4" s="3"/>
      <c r="G4" s="3"/>
      <c r="H4" s="3"/>
      <c r="I4" s="3"/>
      <c r="J4" s="4"/>
      <c r="K4" s="12">
        <v>-9903</v>
      </c>
    </row>
    <row r="5" spans="1:11" ht="15">
      <c r="A5" s="2" t="s">
        <v>62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1221.7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31776.417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15136.863000000001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769.671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5644.254000000001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3665.1000000000004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18627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43842.888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63</v>
      </c>
      <c r="B20" s="3"/>
      <c r="C20" s="3"/>
      <c r="D20" s="3"/>
      <c r="E20" s="3"/>
      <c r="F20" s="3"/>
      <c r="G20" s="3"/>
      <c r="H20" s="3"/>
      <c r="I20" s="3"/>
      <c r="J20" s="4"/>
      <c r="K20" s="12">
        <f>K8+K4-K15</f>
        <v>-21969.470999999998</v>
      </c>
      <c r="L20" s="16"/>
    </row>
    <row r="21" spans="1:11" ht="1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1221.7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34378.638000000006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102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15136.863000000001</v>
      </c>
    </row>
    <row r="27" spans="1:11" ht="15.75">
      <c r="A27" s="7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769.671</v>
      </c>
    </row>
    <row r="28" spans="1:11" ht="15.75">
      <c r="A28" s="7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6071.849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3665.1000000000004</v>
      </c>
    </row>
    <row r="30" spans="1:11" ht="15.75">
      <c r="A30" s="7" t="s">
        <v>56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1225.3780000000002</v>
      </c>
    </row>
    <row r="31" spans="1:11" ht="15">
      <c r="A31" s="8" t="s">
        <v>12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26868.861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2">
        <f>K24+K20-K31</f>
        <v>-14459.693999999992</v>
      </c>
      <c r="L36" s="16"/>
    </row>
    <row r="37" spans="1:12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1221.7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39583.08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102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15136.863000000001</v>
      </c>
    </row>
    <row r="43" spans="1:11" ht="15.75">
      <c r="A43" s="7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769.671</v>
      </c>
    </row>
    <row r="44" spans="1:11" ht="15.75">
      <c r="A44" s="7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6927.039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3665.1000000000004</v>
      </c>
    </row>
    <row r="46" spans="1:11" ht="15.75">
      <c r="A46" s="7" t="s">
        <v>56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Лист2!K67+Лист2!K66+Лист2!W67+Лист2!W66+Лист2!AI67+Лист2!AI66</f>
        <v>26369.134000000002</v>
      </c>
    </row>
    <row r="47" spans="1:11" ht="15">
      <c r="A47" s="8" t="s">
        <v>12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52867.807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67</v>
      </c>
      <c r="B52" s="3"/>
      <c r="C52" s="3"/>
      <c r="D52" s="3"/>
      <c r="E52" s="3"/>
      <c r="F52" s="3"/>
      <c r="G52" s="3"/>
      <c r="H52" s="3"/>
      <c r="I52" s="3"/>
      <c r="J52" s="4"/>
      <c r="K52" s="15">
        <f>K40+K36-K47</f>
        <v>-27744.42099999999</v>
      </c>
      <c r="L52" s="16"/>
    </row>
    <row r="53" spans="1:11" ht="15">
      <c r="A53" s="2" t="s">
        <v>68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22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1221.7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40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39583.08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102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15136.863000000001</v>
      </c>
    </row>
    <row r="59" spans="1:11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769.671</v>
      </c>
    </row>
    <row r="60" spans="1:11" ht="15.75">
      <c r="A60" s="7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6927.039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3665.1000000000004</v>
      </c>
    </row>
    <row r="62" spans="1:11" ht="15.75">
      <c r="A62" s="7" t="s">
        <v>56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2841.1340000000005</v>
      </c>
    </row>
    <row r="63" spans="1:11" ht="15">
      <c r="A63" s="8" t="s">
        <v>12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29339.807000000004</v>
      </c>
    </row>
    <row r="65" spans="1:12" ht="15">
      <c r="A65" s="2" t="s">
        <v>69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-9903</v>
      </c>
      <c r="L65" s="16"/>
    </row>
    <row r="66" spans="1:11" ht="15">
      <c r="A66" s="20" t="s">
        <v>70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145321.21500000003</v>
      </c>
    </row>
    <row r="67" spans="1:11" ht="15">
      <c r="A67" s="21" t="s">
        <v>71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152919.363</v>
      </c>
    </row>
    <row r="68" spans="1:11" ht="15">
      <c r="A68" s="2" t="s">
        <v>72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-17501.147999999986</v>
      </c>
    </row>
    <row r="69" spans="1:11" ht="15">
      <c r="A69" s="2" t="s">
        <v>73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2">
        <v>-9903</v>
      </c>
      <c r="M4" s="2" t="s">
        <v>76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-24234.157</v>
      </c>
      <c r="X4" s="16"/>
      <c r="Y4" s="2" t="s">
        <v>97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-23155.314</v>
      </c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  <c r="M5" s="2" t="s">
        <v>77</v>
      </c>
      <c r="N5" s="3"/>
      <c r="O5" s="3"/>
      <c r="P5" s="3"/>
      <c r="Q5" s="3"/>
      <c r="R5" s="3"/>
      <c r="S5" s="3"/>
      <c r="T5" s="3"/>
      <c r="U5" s="3"/>
      <c r="V5" s="4"/>
      <c r="W5" s="12" t="s">
        <v>22</v>
      </c>
      <c r="Y5" s="2" t="s">
        <v>96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1221.7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1221.7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1221.7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10592.139000000001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10592.139000000001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10592.139000000001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102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5045.621</v>
      </c>
      <c r="M11" s="7" t="s">
        <v>102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5045.621</v>
      </c>
      <c r="Y11" s="7" t="s">
        <v>102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5045.621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256.557</v>
      </c>
      <c r="M12" s="7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256.557</v>
      </c>
      <c r="Y12" s="7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256.557</v>
      </c>
    </row>
    <row r="13" spans="1:35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1881.4180000000001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1881.4180000000001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1881.4180000000001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1221.7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1221.7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1221.7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>
        <f>K16+K17+K21+K25</f>
        <v>16518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W19+W25</f>
        <v>1108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1001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>
        <f>11577+1740</f>
        <v>13317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>
        <v>877</v>
      </c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22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f>738+100</f>
        <v>838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731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22</v>
      </c>
    </row>
    <row r="21" spans="1:35" ht="15">
      <c r="A21" s="2" t="s">
        <v>98</v>
      </c>
      <c r="B21" s="3"/>
      <c r="C21" s="3"/>
      <c r="D21" s="3"/>
      <c r="E21" s="3"/>
      <c r="F21" s="3"/>
      <c r="G21" s="3"/>
      <c r="H21" s="3"/>
      <c r="I21" s="3"/>
      <c r="J21" s="4"/>
      <c r="K21" s="5">
        <v>2054</v>
      </c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24923.296000000002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9513.296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9406.296</v>
      </c>
    </row>
    <row r="28" spans="1:33" ht="15.75">
      <c r="A28" s="1"/>
      <c r="B28" s="1"/>
      <c r="C28" s="1"/>
      <c r="D28" s="1"/>
      <c r="E28" s="23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28</v>
      </c>
      <c r="S28" s="1"/>
      <c r="T28" s="1"/>
      <c r="U28" s="1"/>
      <c r="Y28" s="1"/>
      <c r="Z28" s="1"/>
      <c r="AA28" s="1"/>
      <c r="AB28" s="1"/>
      <c r="AC28" s="1"/>
      <c r="AD28" s="23" t="s">
        <v>26</v>
      </c>
      <c r="AE28" s="1"/>
      <c r="AF28" s="1"/>
      <c r="AG28" s="1"/>
    </row>
    <row r="29" spans="1:36" ht="15">
      <c r="A29" s="2" t="s">
        <v>80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-21969.470999999998</v>
      </c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-20052.627999999997</v>
      </c>
      <c r="X29" s="16"/>
      <c r="Y29" s="2" t="s">
        <v>95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-18135.784999999996</v>
      </c>
      <c r="AJ29" s="16"/>
    </row>
    <row r="30" spans="1:35" ht="15">
      <c r="A30" s="2" t="s">
        <v>81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79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94</v>
      </c>
      <c r="Z30" s="3"/>
      <c r="AA30" s="3"/>
      <c r="AB30" s="3"/>
      <c r="AC30" s="3"/>
      <c r="AD30" s="3"/>
      <c r="AE30" s="3"/>
      <c r="AF30" s="3"/>
      <c r="AG30" s="3"/>
      <c r="AH30" s="4"/>
      <c r="AI30" s="12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1221.7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1221.7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1221.7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10.8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10592.139000000001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10592.139000000001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13194.36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102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5045.621</v>
      </c>
      <c r="M36" s="7" t="s">
        <v>102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5045.621</v>
      </c>
      <c r="Y36" s="7" t="s">
        <v>102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5045.621</v>
      </c>
    </row>
    <row r="37" spans="1:35" ht="15.75">
      <c r="A37" s="7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256.557</v>
      </c>
      <c r="M37" s="7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256.557</v>
      </c>
      <c r="Y37" s="7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256.557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1881.4180000000001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1881.4180000000001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2309.013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1221.7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1221.7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1221.7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415.37800000000004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270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W46+W51</f>
        <v>270</v>
      </c>
      <c r="Y41" s="7" t="s">
        <v>100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22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22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22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22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38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22</v>
      </c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v>270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v>270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270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8675.296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8675.296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9518.269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5" ht="15">
      <c r="A55" s="2" t="s">
        <v>82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-14459.693999999996</v>
      </c>
      <c r="L55" s="16"/>
      <c r="M55" s="2" t="s">
        <v>84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-27653.602999999996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-23983.992</v>
      </c>
    </row>
    <row r="56" spans="1:35" ht="15">
      <c r="A56" s="2" t="s">
        <v>83</v>
      </c>
      <c r="B56" s="3"/>
      <c r="C56" s="3"/>
      <c r="D56" s="3"/>
      <c r="E56" s="3"/>
      <c r="F56" s="3"/>
      <c r="G56" s="3"/>
      <c r="H56" s="3"/>
      <c r="I56" s="3"/>
      <c r="J56" s="4"/>
      <c r="K56" s="12"/>
      <c r="M56" s="2" t="s">
        <v>85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92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1221.7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v>1221.1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1221.1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10.8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10.8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10.8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13194.36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W57*W59</f>
        <v>13187.88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13187.88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5045.621</v>
      </c>
      <c r="M62" s="7" t="s">
        <v>102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5045.621</v>
      </c>
      <c r="Y62" s="7" t="s">
        <v>102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5045.621</v>
      </c>
    </row>
    <row r="63" spans="1:35" ht="15.75">
      <c r="A63" s="7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256.557</v>
      </c>
      <c r="M63" s="7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256.557</v>
      </c>
      <c r="Y63" s="7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256.557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2309.013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2309.013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2309.013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1221.7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1221.7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1221.7</v>
      </c>
    </row>
    <row r="66" spans="1:35" ht="15.75">
      <c r="A66" s="7" t="s">
        <v>99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415.37800000000004</v>
      </c>
      <c r="M66" s="7" t="s">
        <v>99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415.37800000000004</v>
      </c>
      <c r="Y66" s="7" t="s">
        <v>99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415.37800000000004</v>
      </c>
    </row>
    <row r="67" spans="1:35" ht="15.75">
      <c r="A67" s="7" t="s">
        <v>100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K68+K73+K77</f>
        <v>17140</v>
      </c>
      <c r="M67" s="7" t="s">
        <v>100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270</v>
      </c>
      <c r="Y67" s="7" t="s">
        <v>100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AI68+AI69+AI76+AI77</f>
        <v>7713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6815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101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3000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3191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59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22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39</v>
      </c>
      <c r="B73" s="3"/>
      <c r="C73" s="3"/>
      <c r="D73" s="3"/>
      <c r="E73" s="3"/>
      <c r="F73" s="3"/>
      <c r="G73" s="3"/>
      <c r="H73" s="3"/>
      <c r="I73" s="3"/>
      <c r="J73" s="4"/>
      <c r="K73" s="5">
        <v>10055</v>
      </c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58</v>
      </c>
      <c r="N75" s="9"/>
      <c r="O75" s="9"/>
      <c r="P75" s="9"/>
      <c r="Q75" s="9"/>
      <c r="R75" s="9"/>
      <c r="S75" s="9"/>
      <c r="T75" s="9"/>
      <c r="U75" s="9"/>
      <c r="V75" s="10"/>
      <c r="W75" s="5" t="s">
        <v>22</v>
      </c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57</v>
      </c>
      <c r="N76" s="3"/>
      <c r="O76" s="3"/>
      <c r="P76" s="3"/>
      <c r="Q76" s="3"/>
      <c r="R76" s="3"/>
      <c r="S76" s="3"/>
      <c r="T76" s="3"/>
      <c r="U76" s="3"/>
      <c r="V76" s="4"/>
      <c r="W76" s="5" t="s">
        <v>22</v>
      </c>
      <c r="Y76" s="2" t="s">
        <v>57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1252</v>
      </c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270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270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270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26388.269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9518.269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16961.269</v>
      </c>
    </row>
    <row r="80" spans="5:30" ht="12.75">
      <c r="E80" s="18" t="s">
        <v>19</v>
      </c>
      <c r="R80" s="19" t="s">
        <v>20</v>
      </c>
      <c r="AD80" s="19" t="s">
        <v>21</v>
      </c>
    </row>
    <row r="81" spans="1:35" ht="15">
      <c r="A81" s="2" t="s">
        <v>86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-27757.381</v>
      </c>
      <c r="M81" s="2" t="s">
        <v>88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-24281.29</v>
      </c>
      <c r="Y81" s="2" t="s">
        <v>91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-21190.199</v>
      </c>
    </row>
    <row r="82" spans="1:35" ht="15">
      <c r="A82" s="2" t="s">
        <v>87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89</v>
      </c>
      <c r="N82" s="3"/>
      <c r="O82" s="3"/>
      <c r="P82" s="3"/>
      <c r="Q82" s="3"/>
      <c r="R82" s="3"/>
      <c r="S82" s="3"/>
      <c r="T82" s="3"/>
      <c r="U82" s="3"/>
      <c r="V82" s="4"/>
      <c r="W82" s="15"/>
      <c r="Y82" s="2" t="s">
        <v>90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1221.7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1221.7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1221.7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10.8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10.8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10.8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13194.36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13194.36</v>
      </c>
      <c r="Y86" s="2" t="s">
        <v>53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13194.36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5045.621</v>
      </c>
      <c r="M88" s="7" t="s">
        <v>102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5045.621</v>
      </c>
      <c r="Y88" s="7" t="s">
        <v>102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5045.621</v>
      </c>
    </row>
    <row r="89" spans="1:35" ht="15.75">
      <c r="A89" s="7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256.557</v>
      </c>
      <c r="M89" s="7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256.557</v>
      </c>
      <c r="Y89" s="7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256.557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2309.013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2309.013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2309.013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1221.7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1221.7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1221.7</v>
      </c>
    </row>
    <row r="92" spans="1:35" ht="15.75">
      <c r="A92" s="7" t="s">
        <v>99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415.37800000000004</v>
      </c>
      <c r="M92" s="7" t="s">
        <v>99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415.37800000000004</v>
      </c>
      <c r="Y92" s="7" t="s">
        <v>99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415.37800000000004</v>
      </c>
    </row>
    <row r="93" spans="1:35" ht="15.75">
      <c r="A93" s="7" t="s">
        <v>100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K103+K97</f>
        <v>470</v>
      </c>
      <c r="M93" s="7" t="s">
        <v>100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W97+W103</f>
        <v>855</v>
      </c>
      <c r="Y93" s="7" t="s">
        <v>100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22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v>200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v>585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60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22</v>
      </c>
    </row>
    <row r="100" spans="1:35" ht="15">
      <c r="A100" s="2" t="s">
        <v>36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22</v>
      </c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270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270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270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9718.269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10103.269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9518.269</v>
      </c>
    </row>
    <row r="106" ht="12.75">
      <c r="AI106" s="16" t="s">
        <v>22</v>
      </c>
    </row>
    <row r="107" ht="12.75">
      <c r="AI107" s="24">
        <f>AI86+AI81-AI104</f>
        <v>-17514.108</v>
      </c>
    </row>
    <row r="109" ht="12.75">
      <c r="AI10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2015-12-14T09:46:00Z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