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<sst xmlns="http://schemas.openxmlformats.org/spreadsheetml/2006/main" count="391" uniqueCount="98">
  <si>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</si>
  <si>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</si>
  <si>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</si>
  <si>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</si>
  <si>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</si>
  <si>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</si>
  <si>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</si>
  <si>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</si>
  <si>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</si>
  <si>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</si>
  <si>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</si>
  <si>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</si>
  <si>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</si>
  <si>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</si>
  <si>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</si>
  <si>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(2,5)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</si>
  <si>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</si>
  <si>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</si>
  <si>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</si>
  <si>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</si>
  <si>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</si>
  <si>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</si>
  <si>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</si>
  <si>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</si>
  <si>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</si>
  <si>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</si>
  <si>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</si>
  <si>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</si>
  <si>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</si>
  <si>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</si>
  <si>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</si>
  <si>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</si>
  <si>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</si>
  <si>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</si>
  <si>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</si>
  <si>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</si>
  <si>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декабрь </t>
  </si>
  <si>
    <t xml:space="preserve">6.начислено за ноябрь   </t>
  </si>
  <si>
    <t xml:space="preserve">ж.Смена входных дверей в местах общего пользования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</si>
  <si>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</si>
  <si>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</si>
  <si>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15 ул. Тружениц за 4 квартал  </t>
  </si>
  <si>
    <t xml:space="preserve">5.начислено за 3 квартал  </t>
  </si>
  <si>
    <t xml:space="preserve">коммунальным услугам жилого дома № 15 ул. Тружениц за 3 квартал </t>
  </si>
  <si>
    <t xml:space="preserve">5.начислено за 2 квартал </t>
  </si>
  <si>
    <t xml:space="preserve">коммунальным услугам жилого дома № 15 ул. Тружениц за 2 квартал  </t>
  </si>
  <si>
    <t xml:space="preserve">коммунальным услугам жилого дома № 15 ул. Тружениц за 1 квартал </t>
  </si>
  <si>
    <t xml:space="preserve">5.начислено за 1 квартал  </t>
  </si>
  <si>
    <t xml:space="preserve">коммунальным услугам жилого дома № 15  ул. Тружениц  за январь  </t>
  </si>
  <si>
    <t xml:space="preserve">5. Тариф </t>
  </si>
  <si>
    <t xml:space="preserve">коммунальным услугам жилого дома № 15 ул. Тружениц за февраль </t>
  </si>
  <si>
    <t xml:space="preserve">5. Тариф  </t>
  </si>
  <si>
    <t xml:space="preserve">коммунальным услугам жилого дома № 15 ул. Тружениц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</si>
  <si>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</si>
  <si>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</si>
  <si>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</si>
  <si>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 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</si>
  <si>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</si>
  <si>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</si>
  <si>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</si>
  <si>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</si>
  <si>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</si>
  <si>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</si>
  <si>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</si>
  <si>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</si>
  <si>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</si>
  <si>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</si>
  <si>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</si>
  <si>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</si>
  <si>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</si>
  <si>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</si>
  <si>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</si>
  <si>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</si>
  <si>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</si>
  <si>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</si>
  <si>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</si>
  <si>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</si>
  <si>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</si>
  <si>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</si>
  <si>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</si>
  <si>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</si>
  <si>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</si>
  <si>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</si>
  <si>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</si>
  <si>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</si>
  <si>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</si>
  <si>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</si>
  <si>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</si>
  <si>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</si>
  <si>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</si>
  <si>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</si>
  <si>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</si>
  <si>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</si>
  <si>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</si>
  <si>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</si>
  <si>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</si>
  <si>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(устройство площадки для сушки белья)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</si>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</sst>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>
        <v>-9748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3150.5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70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81944.505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39034.695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1984.815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14555.310000000001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9451.5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Лист2!AI15+Лист2!W15+Лист2!K15</f>
        <v>10779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75805.32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2">
        <f>K8+K4-K15</f>
        <v>-3608.8150000000023</v>
      </c>
      <c r="L20" s="16"/>
    </row>
    <row r="21" spans="1:13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23</v>
      </c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3150.5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70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84118.34999999999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97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39034.695</v>
      </c>
    </row>
    <row r="27" spans="1:11" ht="15.75">
      <c r="A27" s="7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1984.815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15657.985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9451.5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4422.17</v>
      </c>
    </row>
    <row r="31" spans="1:11" ht="15">
      <c r="A31" s="8" t="s">
        <v>12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70551.165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2" t="s">
        <v>23</v>
      </c>
      <c r="L36" s="16"/>
    </row>
    <row r="37" spans="1:12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9958.369999999995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3150.5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70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88466.04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39034.695</v>
      </c>
    </row>
    <row r="43" spans="1:11" ht="15.75">
      <c r="A43" s="7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1984.815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17863.335</v>
      </c>
    </row>
    <row r="45" spans="1:13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9451.5</v>
      </c>
      <c r="M45" s="16"/>
    </row>
    <row r="46" spans="1:13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26242.510000000002</v>
      </c>
      <c r="M46" s="16"/>
    </row>
    <row r="47" spans="1:11" ht="15">
      <c r="A47" s="8" t="s">
        <v>12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94576.85500000001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5" t="s">
        <v>23</v>
      </c>
      <c r="L52" s="16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3847.5549999999785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3150.5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70</v>
      </c>
    </row>
    <row r="56" spans="1:11" ht="15">
      <c r="A56" s="2" t="s">
        <v>40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88466.04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97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39034.695</v>
      </c>
    </row>
    <row r="59" spans="1:11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1984.815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17863.335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9451.5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11026.51</v>
      </c>
    </row>
    <row r="63" spans="1:11" ht="15">
      <c r="A63" s="8" t="s">
        <v>12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79360.855</v>
      </c>
    </row>
    <row r="65" spans="1:12" ht="15">
      <c r="A65" s="2" t="s">
        <v>65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-9748</v>
      </c>
      <c r="L65" s="16"/>
    </row>
    <row r="66" spans="1:11" ht="15">
      <c r="A66" s="21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342994.935</v>
      </c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320294.195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23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12952.73999999999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>
        <v>-9748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-5393.605000000003</v>
      </c>
      <c r="X4" s="16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-7939.210000000006</v>
      </c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/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3150.5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3150.5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3150.5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70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70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70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W9</f>
        <v>27314.835</v>
      </c>
      <c r="L9" t="s">
        <v>23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27314.835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27314.835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13011.565</v>
      </c>
      <c r="L11" t="s">
        <v>23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13011.565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13011.565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661.605</v>
      </c>
      <c r="L12" t="s">
        <v>23</v>
      </c>
      <c r="M12" s="7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661.605</v>
      </c>
      <c r="Y12" s="7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661.605</v>
      </c>
    </row>
    <row r="13" spans="1:35" ht="15.75">
      <c r="A13" s="7" t="s">
        <v>15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4851.77</v>
      </c>
      <c r="L13" t="s">
        <v>23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4851.77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4851.77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3150.5</v>
      </c>
      <c r="L14" t="s">
        <v>23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3150.5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3150.5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K19+K25</f>
        <v>1285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W17+W19+W25</f>
        <v>8185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1309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23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>
        <v>6938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23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>
        <v>585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v>547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609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23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23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700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700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700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22960.440000000002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29860.440000000002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22984.440000000002</v>
      </c>
    </row>
    <row r="28" spans="1:33" ht="15.75">
      <c r="A28" s="1"/>
      <c r="B28" s="1"/>
      <c r="C28" s="1"/>
      <c r="D28" s="1"/>
      <c r="E28" s="1"/>
      <c r="F28" s="24" t="s">
        <v>31</v>
      </c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6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-3608.8150000000096</v>
      </c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6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  <c r="AJ29" s="16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K34+K29-K52</f>
        <v>359.5799999999872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5298.974999999984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3150.5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3150.5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3150.5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70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70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70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27314.835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27314.835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29488.679999999997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13011.565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13011.565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13011.565</v>
      </c>
    </row>
    <row r="37" spans="1:35" ht="15.75">
      <c r="A37" s="7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661.605</v>
      </c>
      <c r="M37" s="7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661.605</v>
      </c>
      <c r="Y37" s="7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661.605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4851.77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4851.77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5954.445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3150.5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3150.5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3150.5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1071.17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K45+K51</f>
        <v>1671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700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AI45+AI51</f>
        <v>980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23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s="17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23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f>851+120</f>
        <v>971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280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700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700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700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23346.440000000002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22375.440000000002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24829.284999999996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23</v>
      </c>
      <c r="L55" s="16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  <c r="AJ55" s="16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9958.369999999988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10245.764999999992</v>
      </c>
      <c r="X56" s="17" t="s">
        <v>23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6118.159999999996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3150.5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3150.5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3150.5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70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70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70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29488.679999999997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29488.679999999997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29488.679999999997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13011.565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13011.565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13011.565</v>
      </c>
    </row>
    <row r="63" spans="1:35" ht="15.75">
      <c r="A63" s="7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661.605</v>
      </c>
      <c r="M63" s="7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661.605</v>
      </c>
      <c r="Y63" s="7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661.605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5954.445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5954.445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5954.445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3150.5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3150.5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3150.5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1071.17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1071.17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1071.17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K69+K71+K77</f>
        <v>5352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>
        <f>W69+W71+W74+W77</f>
        <v>9767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AI68+AI69+AI71+AI77</f>
        <v>7910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1237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>
        <v>3848</v>
      </c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>
        <v>585</v>
      </c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5388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>
        <v>804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585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585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23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23</v>
      </c>
      <c r="Y73" s="2" t="s">
        <v>56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23</v>
      </c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96</v>
      </c>
      <c r="N74" s="3"/>
      <c r="O74" s="3"/>
      <c r="P74" s="3"/>
      <c r="Q74" s="3"/>
      <c r="R74" s="3"/>
      <c r="S74" s="3"/>
      <c r="T74" s="3"/>
      <c r="U74" s="3"/>
      <c r="V74" s="4"/>
      <c r="W74" s="5">
        <v>7897</v>
      </c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6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  <c r="AJ75" s="17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700</v>
      </c>
      <c r="M77" s="2" t="s">
        <v>19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700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700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29201.284999999996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33616.284999999996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31759.284999999996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6" ht="15">
      <c r="A81" s="2" t="s">
        <v>82</v>
      </c>
      <c r="B81" s="3"/>
      <c r="C81" s="3"/>
      <c r="D81" s="3"/>
      <c r="E81" s="3"/>
      <c r="F81" s="3"/>
      <c r="G81" s="3"/>
      <c r="H81" s="3"/>
      <c r="I81" s="3"/>
      <c r="J81" s="4"/>
      <c r="K81" s="15"/>
      <c r="L81" s="16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5"/>
      <c r="X81" s="17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5"/>
      <c r="AJ81" s="17"/>
    </row>
    <row r="82" spans="1:35" ht="15">
      <c r="A82" s="2" t="s">
        <v>83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3847.5550000000003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8046.950000000004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12986.345000000008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3150.5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3150.5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3150.5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70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70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70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29488.679999999997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29488.679999999997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29488.679999999997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13011.565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13011.565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13011.565</v>
      </c>
    </row>
    <row r="89" spans="1:35" ht="15.75">
      <c r="A89" s="7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661.605</v>
      </c>
      <c r="M89" s="7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661.605</v>
      </c>
      <c r="Y89" s="7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661.605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5954.445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5954.445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5954.445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3150.5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3150.5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3150.5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1071.17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1071.17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1071.17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1440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700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AI94+AI97+AI103</f>
        <v>5673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23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23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3760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 t="s">
        <v>23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v>740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1213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23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38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23</v>
      </c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 t="s">
        <v>23</v>
      </c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700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700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700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25289.284999999996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24549.284999999996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29522.284999999996</v>
      </c>
    </row>
    <row r="106" ht="12.75">
      <c r="AI106" s="17" t="s">
        <v>23</v>
      </c>
    </row>
    <row r="107" ht="12.75">
      <c r="AI107" s="25">
        <f>AI82+AI86-AI104</f>
        <v>12952.740000000013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2013-10-03T10:59:53Z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