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<sst xmlns="http://schemas.openxmlformats.org/spreadsheetml/2006/main" count="398" uniqueCount="107">
  <si>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</si>
  <si>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</si>
  <si>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</si>
  <si>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</si>
  <si>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</si>
  <si>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</si>
  <si>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</si>
  <si>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</si>
  <si>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</si>
  <si>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</si>
  <si>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</si>
  <si>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</si>
  <si>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</si>
  <si>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</si>
  <si>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</si>
  <si>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</si>
  <si>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</si>
  <si>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</si>
  <si>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</si>
  <si>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</si>
  <si>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</si>
  <si>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</si>
  <si>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</si>
  <si>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</si>
  <si>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</si>
  <si>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</si>
  <si>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</si>
  <si>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</si>
  <si>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</si>
  <si>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</si>
  <si>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 xml:space="preserve">6.начислено за июнь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</si>
  <si>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</si>
  <si>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</si>
  <si>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</si>
  <si>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</si>
  <si>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</si>
  <si>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</si>
  <si>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</si>
  <si>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</si>
  <si>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</si>
  <si>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</si>
  <si>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</si>
  <si>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 (ремонт крыши)</t>
  </si>
  <si>
    <t xml:space="preserve">коммунальным услугам жилого дома № 2 ул. Новая за 1 квартал  </t>
  </si>
  <si>
    <t xml:space="preserve">5.начислено за 1 квартал  </t>
  </si>
  <si>
    <t xml:space="preserve">коммунальным услугам жилого дома № 2 ул. Новая за 2 квартал  </t>
  </si>
  <si>
    <t xml:space="preserve">5.начислено за 2 квартал </t>
  </si>
  <si>
    <t xml:space="preserve">коммунальным услугам жилого дома № 2 ул. Новая за 3 квартал  </t>
  </si>
  <si>
    <t xml:space="preserve">5.начислено за 3 квартал  </t>
  </si>
  <si>
    <t xml:space="preserve">коммунальным услугам жилого дома № 2 ул. Новая за 4 квартал  </t>
  </si>
  <si>
    <t xml:space="preserve">5.начислено за 4 квартал  </t>
  </si>
  <si>
    <t xml:space="preserve">коммунальным услугам жилого дома № 2  ул. Новая  за январь  </t>
  </si>
  <si>
    <t xml:space="preserve">5. Тариф  </t>
  </si>
  <si>
    <t xml:space="preserve">коммунальным услугам жилого дома № 2 ул. Новая за февраль  </t>
  </si>
  <si>
    <t xml:space="preserve">коммунальным услугам жилого дома № 2  ул. Новая 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</si>
  <si>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</si>
  <si>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</si>
  <si>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</si>
  <si>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</si>
  <si>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с заменой электролампочек (замена счетчика)</t>
  </si>
  <si>
    <t xml:space="preserve">ж.Смена входных дверей в местах общего пользования  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</si>
  <si>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</si>
  <si>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</si>
  <si>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</si>
  <si>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</si>
  <si>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</si>
  <si>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</si>
  <si>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</si>
  <si>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</si>
  <si>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</si>
  <si>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</si>
  <si>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</si>
  <si>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</si>
  <si>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</si>
  <si>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</si>
  <si>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</si>
  <si>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</si>
  <si>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</si>
  <si>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>1. Задолженность по содержанию и текущему ремонту жилого дома на 01.05.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</si>
  <si>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</si>
  <si>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</si>
  <si>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</si>
  <si>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</si>
  <si>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</si>
  <si>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</si>
  <si>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</si>
  <si>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</si>
  <si>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</si>
  <si>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</si>
  <si>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</si>
  <si>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</si>
  <si>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</si>
  <si>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</si>
  <si>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</si>
  <si>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</si>
  <si>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</si>
  <si>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</si>
  <si>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</si>
  <si>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>е. Текущий ремонт подъездов (ремонт козырька на вентканале)</t>
  </si>
  <si>
    <t>и. Остекление окон в местах общего пользования(установка подпорок)</t>
  </si>
  <si>
    <t>е. Текущий ремонт подъездов(отдано по чекам)</t>
  </si>
  <si>
    <t xml:space="preserve">е. Текущий ремонт подъездов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</si>
  <si>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</si>
  <si>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</si>
  <si>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(по чекам)</t>
  </si>
  <si>
    <t>к. Прочие работы  (демонтаж колпака)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</si>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</sst>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8">
          <cell r="C398">
            <v>1250.6962025316454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61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62</v>
      </c>
      <c r="B5" s="3"/>
      <c r="C5" s="3"/>
      <c r="D5" s="3"/>
      <c r="E5" s="3"/>
      <c r="F5" s="3"/>
      <c r="G5" s="3"/>
      <c r="H5" s="3"/>
      <c r="I5" s="3"/>
      <c r="J5" s="4"/>
      <c r="K5" s="12">
        <v>12844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32530.707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15496.172999999999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787.941</v>
      </c>
    </row>
    <row r="12" spans="1:11" ht="15.75">
      <c r="A12" s="7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5778.234</v>
      </c>
    </row>
    <row r="13" spans="1:11" ht="15.75">
      <c r="A13" s="7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3752.1000000000004</v>
      </c>
    </row>
    <row r="14" spans="1:11" ht="15.75">
      <c r="A14" s="7" t="s">
        <v>58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</f>
        <v>1899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27713.447999999997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63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17661.259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'[1]Лист1'!$C$398</f>
        <v>1250.6962025316454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32530.707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106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15496.172999999999</v>
      </c>
    </row>
    <row r="27" spans="1:11" ht="15.75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787.941</v>
      </c>
    </row>
    <row r="28" spans="1:11" ht="15.75">
      <c r="A28" s="7" t="s">
        <v>56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5778.234</v>
      </c>
    </row>
    <row r="29" spans="1:11" ht="15.75">
      <c r="A29" s="7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3752.1000000000004</v>
      </c>
    </row>
    <row r="30" spans="1:11" ht="15.75">
      <c r="A30" s="7" t="s">
        <v>58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Лист2!AI40+Лист2!K41</f>
        <v>7663</v>
      </c>
    </row>
    <row r="31" spans="1:11" ht="15">
      <c r="A31" s="8" t="s">
        <v>13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33477.448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16714.518000000004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1250.6962025316454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48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32530.707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15496.172999999999</v>
      </c>
    </row>
    <row r="43" spans="1:11" ht="15.75">
      <c r="A43" s="7" t="s">
        <v>17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787.941</v>
      </c>
    </row>
    <row r="44" spans="1:11" ht="15.75">
      <c r="A44" s="7" t="s">
        <v>56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5778.234</v>
      </c>
    </row>
    <row r="45" spans="1:11" ht="15.75">
      <c r="A45" s="7" t="s">
        <v>57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3752.1000000000004</v>
      </c>
    </row>
    <row r="46" spans="1:11" ht="15.75">
      <c r="A46" s="7" t="s">
        <v>58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Лист2!K66+Лист2!W66+Лист2!W67+Лист2!AI66+Лист2!AI67</f>
        <v>10278</v>
      </c>
    </row>
    <row r="47" spans="1:11" ht="15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36092.448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67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68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13152.77700000001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1250.6962025316454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50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32530.707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15496.172999999999</v>
      </c>
    </row>
    <row r="59" spans="1:11" ht="15.75">
      <c r="A59" s="7" t="s">
        <v>17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787.941</v>
      </c>
    </row>
    <row r="60" spans="1:11" ht="15.75">
      <c r="A60" s="7" t="s">
        <v>56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5778.234</v>
      </c>
    </row>
    <row r="61" spans="1:11" ht="15.75">
      <c r="A61" s="7" t="s">
        <v>57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3752.1000000000004</v>
      </c>
    </row>
    <row r="62" spans="1:11" ht="15.75">
      <c r="A62" s="7" t="s">
        <v>58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Лист2!K92+Лист2!K93+Лист2!W91+Лист2!W92+Лист2!AI92+Лист2!AI93-Лист2!W91</f>
        <v>6559</v>
      </c>
    </row>
    <row r="63" spans="1:11" ht="15">
      <c r="A63" s="8" t="s">
        <v>13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32373.447999999997</v>
      </c>
    </row>
    <row r="65" spans="1:12" ht="15">
      <c r="A65" s="2" t="s">
        <v>69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12844</v>
      </c>
      <c r="L65" s="16"/>
    </row>
    <row r="66" spans="1:11" ht="15">
      <c r="A66" s="20" t="s">
        <v>70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130122.828</v>
      </c>
    </row>
    <row r="67" spans="1:11" ht="15">
      <c r="A67" s="21" t="s">
        <v>71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129656.79199999999</v>
      </c>
    </row>
    <row r="68" spans="1:11" ht="15">
      <c r="A68" s="2" t="s">
        <v>72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73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13310.035999999993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6">
      <selection activeCell="M88" sqref="M8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7.8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51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76</v>
      </c>
      <c r="N4" s="3"/>
      <c r="O4" s="3"/>
      <c r="P4" s="3"/>
      <c r="Q4" s="3"/>
      <c r="R4" s="3"/>
      <c r="S4" s="3"/>
      <c r="T4" s="3"/>
      <c r="U4" s="3"/>
      <c r="V4" s="4"/>
      <c r="W4" s="12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2">
        <v>12844</v>
      </c>
      <c r="M5" s="2" t="s">
        <v>77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15082.752999999999</v>
      </c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16883.506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1250.7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1250.7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1250.7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52</v>
      </c>
      <c r="B8" s="3"/>
      <c r="C8" s="3"/>
      <c r="D8" s="3"/>
      <c r="E8" s="3"/>
      <c r="F8" s="3"/>
      <c r="G8" s="3"/>
      <c r="H8" s="3"/>
      <c r="I8" s="3"/>
      <c r="J8" s="4"/>
      <c r="K8" s="13">
        <f>W8</f>
        <v>8.67</v>
      </c>
      <c r="M8" s="2" t="s">
        <v>52</v>
      </c>
      <c r="N8" s="3"/>
      <c r="O8" s="3"/>
      <c r="P8" s="3"/>
      <c r="Q8" s="3"/>
      <c r="R8" s="3"/>
      <c r="S8" s="3"/>
      <c r="T8" s="3"/>
      <c r="U8" s="3"/>
      <c r="V8" s="4"/>
      <c r="W8" s="13">
        <v>8.67</v>
      </c>
      <c r="Y8" s="2" t="s">
        <v>52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8.67</v>
      </c>
    </row>
    <row r="9" spans="1:35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10843.569</v>
      </c>
      <c r="M9" s="2" t="s">
        <v>28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10843.569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10843.569</v>
      </c>
    </row>
    <row r="10" spans="1:36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  <c r="AJ10" s="16"/>
    </row>
    <row r="11" spans="1:35" ht="15.75">
      <c r="A11" s="7" t="s">
        <v>106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5165.391</v>
      </c>
      <c r="M11" s="7" t="s">
        <v>106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5165.391</v>
      </c>
      <c r="Y11" s="7" t="s">
        <v>106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5165.391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262.647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262.647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262.647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1926.0780000000002</v>
      </c>
      <c r="M13" s="7" t="s">
        <v>56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1926.0780000000002</v>
      </c>
      <c r="Y13" s="7" t="s">
        <v>56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1926.0780000000002</v>
      </c>
    </row>
    <row r="14" spans="1:35" ht="15.75">
      <c r="A14" s="7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1250.7</v>
      </c>
      <c r="M14" s="7" t="s">
        <v>57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1250.7</v>
      </c>
      <c r="Y14" s="7" t="s">
        <v>57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1250.7</v>
      </c>
    </row>
    <row r="15" spans="1:35" ht="15.75">
      <c r="A15" s="7" t="s">
        <v>58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25</v>
      </c>
      <c r="M15" s="7" t="s">
        <v>58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</f>
        <v>438</v>
      </c>
      <c r="Y15" s="7" t="s">
        <v>58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AI21</f>
        <v>1461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25</v>
      </c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v>438</v>
      </c>
      <c r="Y19" s="2" t="s">
        <v>59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25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25</v>
      </c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25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25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98</v>
      </c>
      <c r="Z21" s="3"/>
      <c r="AA21" s="3"/>
      <c r="AB21" s="3"/>
      <c r="AC21" s="3"/>
      <c r="AD21" s="3"/>
      <c r="AE21" s="3"/>
      <c r="AF21" s="3"/>
      <c r="AG21" s="3"/>
      <c r="AH21" s="4"/>
      <c r="AI21" s="5">
        <v>1461</v>
      </c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L23" s="24" t="s">
        <v>25</v>
      </c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16</v>
      </c>
      <c r="B25" s="3"/>
      <c r="C25" s="3"/>
      <c r="D25" s="3"/>
      <c r="E25" s="3"/>
      <c r="F25" s="3"/>
      <c r="G25" s="3"/>
      <c r="H25" s="3"/>
      <c r="I25" s="3"/>
      <c r="J25" s="4"/>
      <c r="K25" s="5" t="s">
        <v>25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 t="s">
        <v>25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25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8604.816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9042.816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10065.816</v>
      </c>
    </row>
    <row r="28" spans="1:33" ht="15.75">
      <c r="A28" s="1"/>
      <c r="B28" s="1"/>
      <c r="C28" s="1"/>
      <c r="D28" s="1"/>
      <c r="E28" s="1"/>
      <c r="F28" s="23" t="s">
        <v>34</v>
      </c>
      <c r="G28" s="1"/>
      <c r="H28" s="1"/>
      <c r="I28" s="1"/>
      <c r="M28" s="1"/>
      <c r="N28" s="1"/>
      <c r="O28" s="1"/>
      <c r="P28" s="1"/>
      <c r="Q28" s="1"/>
      <c r="R28" s="23" t="s">
        <v>32</v>
      </c>
      <c r="S28" s="1"/>
      <c r="T28" s="1"/>
      <c r="U28" s="1"/>
      <c r="Y28" s="1"/>
      <c r="Z28" s="1"/>
      <c r="AA28" s="1"/>
      <c r="AB28" s="1"/>
      <c r="AC28" s="1"/>
      <c r="AD28" s="1"/>
      <c r="AE28" s="23" t="s">
        <v>31</v>
      </c>
      <c r="AF28" s="1"/>
      <c r="AG28" s="1"/>
    </row>
    <row r="29" spans="1:35" ht="15">
      <c r="A29" s="2" t="s">
        <v>80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25</v>
      </c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25</v>
      </c>
      <c r="Y29" s="2" t="s">
        <v>96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</row>
    <row r="30" spans="1:36" ht="15">
      <c r="A30" s="2" t="s">
        <v>81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17661.259</v>
      </c>
      <c r="M30" s="2" t="s">
        <v>79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12237.011999999997</v>
      </c>
      <c r="Y30" s="2" t="s">
        <v>97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14475.764999999998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1250.7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v>1250.7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1250.7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55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8.67</v>
      </c>
      <c r="M33" s="2" t="s">
        <v>52</v>
      </c>
      <c r="N33" s="3"/>
      <c r="O33" s="3"/>
      <c r="P33" s="3"/>
      <c r="Q33" s="3"/>
      <c r="R33" s="3"/>
      <c r="S33" s="3"/>
      <c r="T33" s="3"/>
      <c r="U33" s="3"/>
      <c r="V33" s="4"/>
      <c r="W33" s="13">
        <f>W8</f>
        <v>8.67</v>
      </c>
      <c r="Y33" s="2" t="s">
        <v>52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8.67</v>
      </c>
    </row>
    <row r="34" spans="1:35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10843.569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10843.569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10843.569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106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5165.391</v>
      </c>
      <c r="M36" s="7" t="s">
        <v>106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5165.391</v>
      </c>
      <c r="Y36" s="7" t="s">
        <v>106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5165.391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262.647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262.647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262.647</v>
      </c>
    </row>
    <row r="38" spans="1:35" ht="15.75">
      <c r="A38" s="7" t="s">
        <v>56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1926.0780000000002</v>
      </c>
      <c r="M38" s="7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1926.0780000000002</v>
      </c>
      <c r="Y38" s="7" t="s">
        <v>56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1926.0780000000002</v>
      </c>
    </row>
    <row r="39" spans="1:35" ht="15.75">
      <c r="A39" s="7" t="s">
        <v>57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1250.7</v>
      </c>
      <c r="M39" s="7" t="s">
        <v>57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1250.7</v>
      </c>
      <c r="Y39" s="7" t="s">
        <v>57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1250.7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102</v>
      </c>
      <c r="Z40" s="3"/>
      <c r="AA40" s="3"/>
      <c r="AB40" s="3"/>
      <c r="AC40" s="3"/>
      <c r="AD40" s="3"/>
      <c r="AE40" s="3"/>
      <c r="AF40" s="3"/>
      <c r="AG40" s="3"/>
      <c r="AH40" s="4"/>
      <c r="AI40" s="15"/>
    </row>
    <row r="41" spans="1:35" ht="15.75">
      <c r="A41" s="7" t="s">
        <v>58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K45+K46+K47+K50</f>
        <v>7663</v>
      </c>
      <c r="M41" s="7" t="s">
        <v>58</v>
      </c>
      <c r="N41" s="6"/>
      <c r="O41" s="6"/>
      <c r="P41" s="6"/>
      <c r="Q41" s="6"/>
      <c r="R41" s="6"/>
      <c r="S41" s="6"/>
      <c r="T41" s="6"/>
      <c r="U41" s="3"/>
      <c r="V41" s="4"/>
      <c r="W41" s="14" t="s">
        <v>25</v>
      </c>
      <c r="Y41" s="7" t="s">
        <v>103</v>
      </c>
      <c r="Z41" s="6"/>
      <c r="AA41" s="6"/>
      <c r="AB41" s="6"/>
      <c r="AC41" s="6"/>
      <c r="AD41" s="6"/>
      <c r="AE41" s="6"/>
      <c r="AF41" s="6"/>
      <c r="AG41" s="3"/>
      <c r="AH41" s="4"/>
      <c r="AI41" s="14" t="s">
        <v>25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25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400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25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>
        <v>2905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25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25</v>
      </c>
    </row>
    <row r="47" spans="1:35" ht="15">
      <c r="A47" s="2" t="s">
        <v>100</v>
      </c>
      <c r="B47" s="3"/>
      <c r="C47" s="3"/>
      <c r="D47" s="3"/>
      <c r="E47" s="3"/>
      <c r="F47" s="3"/>
      <c r="G47" s="3"/>
      <c r="H47" s="3"/>
      <c r="I47" s="3"/>
      <c r="J47" s="4"/>
      <c r="K47" s="5">
        <v>1275</v>
      </c>
      <c r="M47" s="2" t="s">
        <v>101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25</v>
      </c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99</v>
      </c>
      <c r="B50" s="3"/>
      <c r="C50" s="3"/>
      <c r="D50" s="3"/>
      <c r="E50" s="3"/>
      <c r="F50" s="3"/>
      <c r="G50" s="3"/>
      <c r="H50" s="3"/>
      <c r="I50" s="3"/>
      <c r="J50" s="4"/>
      <c r="K50" s="5">
        <v>3083</v>
      </c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16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25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25</v>
      </c>
      <c r="Y51" s="2" t="s">
        <v>14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6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16267.816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8604.816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8604.816</v>
      </c>
      <c r="AJ52" s="16"/>
    </row>
    <row r="54" spans="5:30" ht="12.75">
      <c r="E54" s="18" t="s">
        <v>19</v>
      </c>
      <c r="R54" s="19" t="s">
        <v>20</v>
      </c>
      <c r="AD54" s="19" t="s">
        <v>21</v>
      </c>
    </row>
    <row r="55" spans="1:35" ht="15">
      <c r="A55" s="2" t="s">
        <v>82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M55" s="2" t="s">
        <v>84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25</v>
      </c>
    </row>
    <row r="56" spans="1:35" ht="15">
      <c r="A56" s="2" t="s">
        <v>83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16714.517999999996</v>
      </c>
      <c r="M56" s="2" t="s">
        <v>85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18953.270999999993</v>
      </c>
      <c r="Y56" s="2" t="s">
        <v>93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18374.02399999999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1250.7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1250.7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1250.7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8.67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8.67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8.67</v>
      </c>
    </row>
    <row r="60" spans="1:35" ht="15">
      <c r="A60" s="2" t="s">
        <v>36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10843.569</v>
      </c>
      <c r="M60" s="2" t="s">
        <v>37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10843.569</v>
      </c>
      <c r="Y60" s="2" t="s">
        <v>38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10843.569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5165.391</v>
      </c>
      <c r="M62" s="7" t="s">
        <v>106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5165.391</v>
      </c>
      <c r="Y62" s="7" t="s">
        <v>106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5165.391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262.647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262.647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262.647</v>
      </c>
    </row>
    <row r="64" spans="1:35" ht="15.75">
      <c r="A64" s="7" t="s">
        <v>56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1926.0780000000002</v>
      </c>
      <c r="M64" s="7" t="s">
        <v>56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1926.0780000000002</v>
      </c>
      <c r="Y64" s="7" t="s">
        <v>56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1926.0780000000002</v>
      </c>
    </row>
    <row r="65" spans="1:35" ht="15.75">
      <c r="A65" s="7" t="s">
        <v>57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1250.7</v>
      </c>
      <c r="M65" s="7" t="s">
        <v>57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1250.7</v>
      </c>
      <c r="Y65" s="7" t="s">
        <v>57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1250.7</v>
      </c>
    </row>
    <row r="66" spans="1:35" ht="15.75">
      <c r="A66" s="7" t="s">
        <v>102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0</v>
      </c>
      <c r="M66" s="7" t="s">
        <v>102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0</v>
      </c>
      <c r="Y66" s="7" t="s">
        <v>102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0</v>
      </c>
    </row>
    <row r="67" spans="1:35" ht="15.75">
      <c r="A67" s="7" t="s">
        <v>103</v>
      </c>
      <c r="B67" s="6"/>
      <c r="C67" s="6"/>
      <c r="D67" s="6"/>
      <c r="E67" s="6"/>
      <c r="F67" s="6"/>
      <c r="G67" s="6"/>
      <c r="H67" s="6"/>
      <c r="I67" s="3"/>
      <c r="J67" s="4"/>
      <c r="K67" s="14" t="s">
        <v>25</v>
      </c>
      <c r="M67" s="7" t="s">
        <v>103</v>
      </c>
      <c r="N67" s="6"/>
      <c r="O67" s="6"/>
      <c r="P67" s="6"/>
      <c r="Q67" s="6"/>
      <c r="R67" s="6"/>
      <c r="S67" s="6"/>
      <c r="T67" s="6"/>
      <c r="U67" s="3"/>
      <c r="V67" s="4"/>
      <c r="W67" s="14">
        <f>W69+W72</f>
        <v>2818</v>
      </c>
      <c r="Y67" s="7" t="s">
        <v>103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AI69</f>
        <v>7460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25</v>
      </c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25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>
        <v>1158</v>
      </c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7460</v>
      </c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25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25</v>
      </c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>
        <v>1660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25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16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16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16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8604.816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11422.816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16064.816</v>
      </c>
    </row>
    <row r="80" spans="5:30" ht="12.75">
      <c r="E80" s="18" t="s">
        <v>22</v>
      </c>
      <c r="R80" s="19" t="s">
        <v>23</v>
      </c>
      <c r="AD80" s="19" t="s">
        <v>24</v>
      </c>
    </row>
    <row r="81" spans="1:35" ht="15">
      <c r="A81" s="2" t="s">
        <v>88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86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90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89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13152.77699999999</v>
      </c>
      <c r="M82" s="2" t="s">
        <v>87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9610.52999999999</v>
      </c>
      <c r="Y82" s="2" t="s">
        <v>91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11849.282999999987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1250.7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1250.7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1250.7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8.67</v>
      </c>
      <c r="M85" s="2" t="s">
        <v>26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8.67</v>
      </c>
      <c r="Y85" s="2" t="s">
        <v>55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8.67</v>
      </c>
    </row>
    <row r="86" spans="1:35" ht="15">
      <c r="A86" s="2" t="s">
        <v>41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10843.569</v>
      </c>
      <c r="M86" s="2" t="s">
        <v>40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10843.569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10843.569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5165.391</v>
      </c>
      <c r="M88" s="7" t="s">
        <v>106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5165.391</v>
      </c>
      <c r="Y88" s="7" t="s">
        <v>106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5165.391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262.647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262.647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262.647</v>
      </c>
    </row>
    <row r="90" spans="1:35" ht="15.75">
      <c r="A90" s="7" t="s">
        <v>56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1926.0780000000002</v>
      </c>
      <c r="M90" s="7" t="s">
        <v>56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1926.0780000000002</v>
      </c>
      <c r="Y90" s="7" t="s">
        <v>56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1926.0780000000002</v>
      </c>
    </row>
    <row r="91" spans="1:35" ht="15.75">
      <c r="A91" s="7" t="s">
        <v>57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1250.7</v>
      </c>
      <c r="M91" s="7" t="s">
        <v>57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1250.7</v>
      </c>
      <c r="Y91" s="7" t="s">
        <v>57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1250.7</v>
      </c>
    </row>
    <row r="92" spans="1:35" ht="15.75">
      <c r="A92" s="7" t="s">
        <v>102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0</v>
      </c>
      <c r="M92" s="7" t="s">
        <v>102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102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103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5781</v>
      </c>
      <c r="M93" s="7" t="s">
        <v>103</v>
      </c>
      <c r="N93" s="6"/>
      <c r="O93" s="6"/>
      <c r="P93" s="6"/>
      <c r="Q93" s="6"/>
      <c r="R93" s="6"/>
      <c r="S93" s="6"/>
      <c r="T93" s="6"/>
      <c r="U93" s="3"/>
      <c r="V93" s="4"/>
      <c r="W93" s="14" t="str">
        <f>W97</f>
        <v> </v>
      </c>
      <c r="Y93" s="7" t="s">
        <v>103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778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25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25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60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25</v>
      </c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104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5781</v>
      </c>
      <c r="M103" s="2" t="s">
        <v>42</v>
      </c>
      <c r="N103" s="3"/>
      <c r="O103" s="3"/>
      <c r="P103" s="3"/>
      <c r="Q103" s="3"/>
      <c r="R103" s="3"/>
      <c r="S103" s="3"/>
      <c r="T103" s="3"/>
      <c r="U103" s="3"/>
      <c r="V103" s="4"/>
      <c r="W103" s="5" t="s">
        <v>25</v>
      </c>
      <c r="Y103" s="2" t="s">
        <v>105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v>778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14385.816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</f>
        <v>8604.816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9382.816</v>
      </c>
    </row>
    <row r="106" ht="12.75">
      <c r="AI106" s="16" t="s">
        <v>25</v>
      </c>
    </row>
    <row r="107" ht="12.75">
      <c r="AI107" s="25">
        <f>AI82+AI86-AI104</f>
        <v>13310.035999999984</v>
      </c>
    </row>
    <row r="109" ht="12.75">
      <c r="AI109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2015-05-25T06:57:53Z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