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<sst xmlns="http://schemas.openxmlformats.org/spreadsheetml/2006/main" count="378" uniqueCount="101">
  <si>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</si>
  <si>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</si>
  <si>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</si>
  <si>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</si>
  <si>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</si>
  <si>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</si>
  <si>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</si>
  <si>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</si>
  <si>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</si>
  <si>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</si>
  <si>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</si>
  <si>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</si>
  <si>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</si>
  <si>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</si>
  <si>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</si>
  <si>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</si>
  <si>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</si>
  <si>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</si>
  <si>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</si>
  <si>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</si>
  <si>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</si>
  <si>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</si>
  <si>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</si>
  <si>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</si>
  <si>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</si>
  <si>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</si>
  <si>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</si>
  <si>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</si>
  <si>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</si>
  <si>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</si>
  <si>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</si>
  <si>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</si>
  <si>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</si>
  <si>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</si>
  <si>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</si>
  <si>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 </t>
  </si>
  <si>
    <t xml:space="preserve">6.начислено за ноябрь  </t>
  </si>
  <si>
    <t xml:space="preserve">6.начислено за декабрь   </t>
  </si>
  <si>
    <t>е. Текущий ремонт подъездов (ремонт крыши)</t>
  </si>
  <si>
    <t xml:space="preserve">коммунальным услугам жилого дома № 8 ул. Мира  за январь  </t>
  </si>
  <si>
    <t xml:space="preserve">5. Тариф  </t>
  </si>
  <si>
    <t xml:space="preserve">коммунальным услугам жилого дома № 8 ул. Мира за февраль  </t>
  </si>
  <si>
    <t xml:space="preserve">5. Тариф </t>
  </si>
  <si>
    <t xml:space="preserve">коммунальным услугам жилого дома № 8  ул. Мира  за март  </t>
  </si>
  <si>
    <t xml:space="preserve">6.начислено за август   </t>
  </si>
  <si>
    <t xml:space="preserve">6.начислено за сентябрь  </t>
  </si>
  <si>
    <t xml:space="preserve">5.начислено за 4 квартал  </t>
  </si>
  <si>
    <t xml:space="preserve">коммунальным услугам жилого дома № 8 ул. Мира за 4 квартал  </t>
  </si>
  <si>
    <t xml:space="preserve">5.начислено за 3 квартал  </t>
  </si>
  <si>
    <t xml:space="preserve">коммунальным услугам жилого дома № 8 ул. Мира за 3 квартал  </t>
  </si>
  <si>
    <t xml:space="preserve">5.начислено за 2 квартал  </t>
  </si>
  <si>
    <t xml:space="preserve">коммунальным услугам жилого дома № 8 ул. Мира за 2 квартал  </t>
  </si>
  <si>
    <t xml:space="preserve">коммунальным услугам жилого дома № 8 ул. Мира за 1 квартал  </t>
  </si>
  <si>
    <t xml:space="preserve">5.начислено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</si>
  <si>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</si>
  <si>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</si>
  <si>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</si>
  <si>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</si>
  <si>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</si>
  <si>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</si>
  <si>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</si>
  <si>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</si>
  <si>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</si>
  <si>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</si>
  <si>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</si>
  <si>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</si>
  <si>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</si>
  <si>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</si>
  <si>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</si>
  <si>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</si>
  <si>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</si>
  <si>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</si>
  <si>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</si>
  <si>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</si>
  <si>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</si>
  <si>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</si>
  <si>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</si>
  <si>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</si>
  <si>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</si>
  <si>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</si>
  <si>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</si>
  <si>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</si>
  <si>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</si>
  <si>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</si>
  <si>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</si>
  <si>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</si>
  <si>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</si>
  <si>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</si>
  <si>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</si>
  <si>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</si>
  <si>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</si>
  <si>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</si>
  <si>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</si>
  <si>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</si>
  <si>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</si>
  <si>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</si>
  <si>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(окраска газовых труб)</t>
  </si>
  <si>
    <t>з. Смена оконных блоков в местах общего пользования (откосы)</t>
  </si>
  <si>
    <t>ж.Смена входных дверей в местах общего пользования (смена замка)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</si>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</sst>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4">
          <cell r="C384">
            <v>468.84955752212386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52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28726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468.85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12194.7885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5809.0515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295.3755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2166.087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1406.5500000000002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9677.063999999998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51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31243.724500000004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'[1]Лист1'!$C$384</f>
        <v>468.84955752212386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12</v>
      </c>
    </row>
    <row r="24" spans="1:11" ht="15">
      <c r="A24" s="2" t="s">
        <v>50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12354.1975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100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5809.0515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295.3755</v>
      </c>
    </row>
    <row r="28" spans="1:11" ht="15.75">
      <c r="A28" s="7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Лист2!AI38*3</f>
        <v>2166.087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1406.5500000000002</v>
      </c>
    </row>
    <row r="30" spans="1:11" ht="15.75">
      <c r="A30" s="7" t="s">
        <v>56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Лист2!AI40+Лист2!K41</f>
        <v>1035.409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10712.472999999998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32885.44900000001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468.84955752212386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12</v>
      </c>
    </row>
    <row r="40" spans="1:11" ht="15">
      <c r="A40" s="2" t="s">
        <v>48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12673.0155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5809.0515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295.3755</v>
      </c>
    </row>
    <row r="44" spans="1:11" ht="15.75">
      <c r="A44" s="7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2166.087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1406.5500000000002</v>
      </c>
    </row>
    <row r="46" spans="1:11" ht="15.75">
      <c r="A46" s="7" t="s">
        <v>56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Лист2!K66+Лист2!K67+Лист2!W66+Лист2!AI66</f>
        <v>41559.227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51236.291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5">
        <f>K37+K40-K47</f>
        <v>-5677.826499999988</v>
      </c>
      <c r="L52" s="16"/>
    </row>
    <row r="53" spans="1:12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468.84955752212386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12</v>
      </c>
    </row>
    <row r="56" spans="1:11" ht="15">
      <c r="A56" s="2" t="s">
        <v>46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12673.0155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100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5809.0515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295.3755</v>
      </c>
    </row>
    <row r="60" spans="1:11" ht="15.75">
      <c r="A60" s="7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2166.087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1406.5500000000002</v>
      </c>
    </row>
    <row r="62" spans="1:11" ht="15.75">
      <c r="A62" s="7" t="s">
        <v>56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Лист2!AI93+Лист2!W93+Лист2!K92+Лист2!W92+Лист2!AI92</f>
        <v>6877.878999999999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16554.943</v>
      </c>
    </row>
    <row r="65" spans="1:12" ht="15">
      <c r="A65" s="2" t="s">
        <v>65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28726</v>
      </c>
      <c r="L65" s="16"/>
    </row>
    <row r="66" spans="1:11" ht="15">
      <c r="A66" s="19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K56*2+K8+K24</f>
        <v>49895.017</v>
      </c>
    </row>
    <row r="67" spans="1:11" ht="15">
      <c r="A67" s="20" t="s">
        <v>67</v>
      </c>
      <c r="B67" s="21"/>
      <c r="C67" s="21"/>
      <c r="D67" s="21"/>
      <c r="E67" s="21"/>
      <c r="F67" s="21"/>
      <c r="G67" s="21"/>
      <c r="H67" s="21"/>
      <c r="I67" s="21"/>
      <c r="J67" s="10"/>
      <c r="K67" s="15">
        <f>K63+K47+K31+K15</f>
        <v>88180.771</v>
      </c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-9559.754</v>
      </c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7.253906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 t="s">
        <v>41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2" t="s">
        <v>24</v>
      </c>
      <c r="X4" s="16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24</v>
      </c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>
        <v>28726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29565.2415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30404.483000000004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468.85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468.85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468.85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42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40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4064.9295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4064.9295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4064.9295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100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1936.3505</v>
      </c>
      <c r="M11" s="7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1936.3505</v>
      </c>
      <c r="Y11" s="7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1936.3505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98.4585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98.4585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98.4585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722.029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722.029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722.029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468.85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468.85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468.85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3225.6879999999996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3225.6879999999996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3225.6879999999996</v>
      </c>
    </row>
    <row r="28" spans="1:33" ht="15.75">
      <c r="A28" s="1"/>
      <c r="B28" s="1"/>
      <c r="C28" s="1"/>
      <c r="D28" s="1"/>
      <c r="E28" s="1"/>
      <c r="F28" s="22" t="s">
        <v>32</v>
      </c>
      <c r="G28" s="1"/>
      <c r="H28" s="1"/>
      <c r="I28" s="1"/>
      <c r="M28" s="1"/>
      <c r="N28" s="1"/>
      <c r="O28" s="1"/>
      <c r="P28" s="1"/>
      <c r="Q28" s="1"/>
      <c r="R28" s="22" t="s">
        <v>30</v>
      </c>
      <c r="S28" s="1"/>
      <c r="T28" s="1"/>
      <c r="U28" s="1"/>
      <c r="Y28" s="1"/>
      <c r="Z28" s="1"/>
      <c r="AA28" s="1"/>
      <c r="AB28" s="1"/>
      <c r="AC28" s="1"/>
      <c r="AD28" s="22" t="s">
        <v>28</v>
      </c>
      <c r="AE28" s="1"/>
      <c r="AF28" s="1"/>
      <c r="AG28" s="1"/>
    </row>
    <row r="29" spans="1:36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24</v>
      </c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24</v>
      </c>
      <c r="X29" s="16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24</v>
      </c>
      <c r="AJ29" s="16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31243.724500000008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31206.966000000008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32046.207500000008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468.85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468.85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468.85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v>12</v>
      </c>
    </row>
    <row r="33" spans="1:35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4064.9295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4064.9295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4224.3385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1936.3505</v>
      </c>
      <c r="M36" s="7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1936.3505</v>
      </c>
      <c r="Y36" s="7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1936.3505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98.4585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98.4585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98.4585</v>
      </c>
    </row>
    <row r="38" spans="1:35" ht="15.75">
      <c r="A38" s="7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722.029</v>
      </c>
      <c r="M38" s="7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722.029</v>
      </c>
      <c r="Y38" s="7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722.029</v>
      </c>
    </row>
    <row r="39" spans="1:35" ht="15.75">
      <c r="A39" s="7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468.85</v>
      </c>
      <c r="M39" s="7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468.85</v>
      </c>
      <c r="Y39" s="7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468.85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159.40900000000002</v>
      </c>
    </row>
    <row r="41" spans="1:35" ht="15.75">
      <c r="A41" s="7" t="s">
        <v>56</v>
      </c>
      <c r="B41" s="6"/>
      <c r="C41" s="6"/>
      <c r="D41" s="6"/>
      <c r="E41" s="6"/>
      <c r="F41" s="6"/>
      <c r="G41" s="6"/>
      <c r="H41" s="6"/>
      <c r="I41" s="3"/>
      <c r="J41" s="4"/>
      <c r="K41" s="14">
        <f>K48</f>
        <v>876</v>
      </c>
      <c r="M41" s="7" t="s">
        <v>56</v>
      </c>
      <c r="N41" s="6"/>
      <c r="O41" s="6"/>
      <c r="P41" s="6"/>
      <c r="Q41" s="6"/>
      <c r="R41" s="6"/>
      <c r="S41" s="6"/>
      <c r="T41" s="6"/>
      <c r="U41" s="3"/>
      <c r="V41" s="4"/>
      <c r="W41" s="14" t="str">
        <f>W51</f>
        <v> </v>
      </c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4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876</v>
      </c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23</v>
      </c>
      <c r="N51" s="3"/>
      <c r="O51" s="3"/>
      <c r="P51" s="3"/>
      <c r="Q51" s="3"/>
      <c r="R51" s="3"/>
      <c r="S51" s="3"/>
      <c r="T51" s="3"/>
      <c r="U51" s="3"/>
      <c r="V51" s="4"/>
      <c r="W51" s="5" t="s">
        <v>24</v>
      </c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4101.688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3225.6879999999996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3385.0969999999998</v>
      </c>
    </row>
    <row r="54" spans="5:30" ht="12.75">
      <c r="E54" s="17" t="s">
        <v>17</v>
      </c>
      <c r="R54" s="18" t="s">
        <v>18</v>
      </c>
      <c r="AD54" s="18" t="s">
        <v>19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24</v>
      </c>
      <c r="L55" s="16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2">
        <f>K56+K60-K78</f>
        <v>-7356.309499999996</v>
      </c>
      <c r="X55" s="16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-6517.067999999996</v>
      </c>
      <c r="AJ55" s="16"/>
    </row>
    <row r="56" spans="1:36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32885.44900000001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  <c r="AJ56" s="16" t="s">
        <v>24</v>
      </c>
    </row>
    <row r="57" spans="1:36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468.85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468.85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468.85</v>
      </c>
      <c r="AJ57" t="s">
        <v>24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4224.3385</v>
      </c>
      <c r="M60" s="2" t="s">
        <v>44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4224.3385</v>
      </c>
      <c r="Y60" s="2" t="s">
        <v>45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4224.3385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1936.3505</v>
      </c>
      <c r="M62" s="7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1936.3505</v>
      </c>
      <c r="Y62" s="7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1936.3505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98.4585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98.4585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98.4585</v>
      </c>
    </row>
    <row r="64" spans="1:35" ht="15.75">
      <c r="A64" s="7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722.029</v>
      </c>
      <c r="M64" s="7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722.029</v>
      </c>
      <c r="X64" s="23" t="s">
        <v>24</v>
      </c>
      <c r="Y64" s="7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722.029</v>
      </c>
    </row>
    <row r="65" spans="1:35" ht="15.75">
      <c r="A65" s="7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468.85</v>
      </c>
      <c r="M65" s="7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468.85</v>
      </c>
      <c r="Y65" s="7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468.85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159.40900000000002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159.40900000000002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159.40900000000002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4">
        <f>K73+K75+K76</f>
        <v>41081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4"/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4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24</v>
      </c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38</v>
      </c>
      <c r="B73" s="3"/>
      <c r="C73" s="3"/>
      <c r="D73" s="3"/>
      <c r="E73" s="3"/>
      <c r="F73" s="3"/>
      <c r="G73" s="3"/>
      <c r="H73" s="3"/>
      <c r="I73" s="3"/>
      <c r="J73" s="4"/>
      <c r="K73" s="5">
        <v>2444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>
        <v>36000</v>
      </c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96</v>
      </c>
      <c r="B76" s="3"/>
      <c r="C76" s="3"/>
      <c r="D76" s="3"/>
      <c r="E76" s="3"/>
      <c r="F76" s="3"/>
      <c r="G76" s="3"/>
      <c r="H76" s="3"/>
      <c r="I76" s="3"/>
      <c r="J76" s="4"/>
      <c r="K76" s="5">
        <v>2637</v>
      </c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44466.097</v>
      </c>
      <c r="L78" s="23"/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3385.0969999999998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3385.0969999999998</v>
      </c>
    </row>
    <row r="80" spans="5:30" ht="12.75">
      <c r="E80" s="17" t="s">
        <v>20</v>
      </c>
      <c r="R80" s="18" t="s">
        <v>21</v>
      </c>
      <c r="AD80" s="18" t="s">
        <v>22</v>
      </c>
    </row>
    <row r="81" spans="1:35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5">
        <f>AI60+AI55-AI78</f>
        <v>-5677.826499999996</v>
      </c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-4838.5849999999955</v>
      </c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-9686.343499999995</v>
      </c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/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468.85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468.85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468.85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12</v>
      </c>
    </row>
    <row r="85" spans="1:35" ht="15">
      <c r="A85" s="2" t="s">
        <v>40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40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4224.3385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4224.3385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4224.3385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1936.3505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1936.3505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1936.3505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98.4585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98.4585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98.4585</v>
      </c>
    </row>
    <row r="90" spans="1:35" ht="15.75">
      <c r="A90" s="7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722.029</v>
      </c>
      <c r="M90" s="7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722.029</v>
      </c>
      <c r="Y90" s="7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722.029</v>
      </c>
    </row>
    <row r="91" spans="1:35" ht="15.75">
      <c r="A91" s="7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468.85</v>
      </c>
      <c r="M91" s="7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468.85</v>
      </c>
      <c r="Y91" s="7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468.85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159.40900000000002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159.40900000000002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159.40900000000002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4" t="str">
        <f>K99</f>
        <v> 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W100+W101</f>
        <v>5687</v>
      </c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AI103</f>
        <v>712.652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24</v>
      </c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24</v>
      </c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24</v>
      </c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98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2521</v>
      </c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97</v>
      </c>
      <c r="N101" s="9"/>
      <c r="O101" s="9"/>
      <c r="P101" s="9"/>
      <c r="Q101" s="9"/>
      <c r="R101" s="9"/>
      <c r="S101" s="9"/>
      <c r="T101" s="9"/>
      <c r="U101" s="9"/>
      <c r="V101" s="10"/>
      <c r="W101" s="5">
        <v>3166</v>
      </c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99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25">
        <f>AI83*0.38*4</f>
        <v>712.652</v>
      </c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3385.0969999999998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9072.097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4097.749</v>
      </c>
    </row>
    <row r="106" ht="12.75">
      <c r="AI106" s="16" t="s">
        <v>24</v>
      </c>
    </row>
    <row r="107" ht="12.75">
      <c r="AI107" s="24">
        <f>AI86+AI81-AI104</f>
        <v>-9559.753999999995</v>
      </c>
    </row>
    <row r="108" ht="12.75">
      <c r="AF108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2013-01-27T23:54:59Z</cp:lastPrinted>
  <dcterms:created xsi:type="dcterms:W3CDTF">2012-04-11T04:13:08Z</dcterms:created>
  <dcterms:modified xsi:type="dcterms:W3CDTF">2017-05-15T11:49:55Z</dcterms:modified>
  <cp:category/>
  <cp:version/>
  <cp:contentType/>
  <cp:contentStatus/>
</cp:coreProperties>
</file>