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<sst xmlns="http://schemas.openxmlformats.org/spreadsheetml/2006/main" count="388" uniqueCount="102">
  <si>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</si>
  <si>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</si>
  <si>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</si>
  <si>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</si>
  <si>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</si>
  <si>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</si>
  <si>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</si>
  <si>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</si>
  <si>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</si>
  <si>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</si>
  <si>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</si>
  <si>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</si>
  <si>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</si>
  <si>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</si>
  <si>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</si>
  <si>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</si>
  <si>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</si>
  <si>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</si>
  <si>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</si>
  <si>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</si>
  <si>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</si>
  <si>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</si>
  <si>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</si>
  <si>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</t>
  </si>
  <si>
    <t xml:space="preserve">к. Прочие работы  </t>
  </si>
  <si>
    <t xml:space="preserve"> </t>
  </si>
  <si>
    <t>5. Тариф на 2014 год</t>
  </si>
  <si>
    <t xml:space="preserve">6.начислено за январь  </t>
  </si>
  <si>
    <t xml:space="preserve">6.начислено за февраль    </t>
  </si>
  <si>
    <t>коммунальным услугам жилого дома № 6  ул. Мира  за март 2014г.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</si>
  <si>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</si>
  <si>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</si>
  <si>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</si>
  <si>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</si>
  <si>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</si>
  <si>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</si>
  <si>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</si>
  <si>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</si>
  <si>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</si>
  <si>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</si>
  <si>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</si>
  <si>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</si>
  <si>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</si>
  <si>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6 ул. Мира  за январь  </t>
  </si>
  <si>
    <t xml:space="preserve">5. Тариф  </t>
  </si>
  <si>
    <t xml:space="preserve">коммунальным услугам жилого дома № 6 ул. Мира за февраль </t>
  </si>
  <si>
    <t xml:space="preserve">5. Тариф </t>
  </si>
  <si>
    <t xml:space="preserve">коммунальным услугам жилого дома № 6 ул. Мира за 4 квартал  </t>
  </si>
  <si>
    <t xml:space="preserve">5.начислено за 4 квартал  </t>
  </si>
  <si>
    <t xml:space="preserve">коммунальным услугам жилого дома № 6 ул. Мира за 3 квартал  </t>
  </si>
  <si>
    <t xml:space="preserve">5.начислено за 3 квартал </t>
  </si>
  <si>
    <t xml:space="preserve">5.начислено за 2 квартал  </t>
  </si>
  <si>
    <t xml:space="preserve">коммунальным услугам жилого дома № 6 ул. Мира за 2 квартал  </t>
  </si>
  <si>
    <t xml:space="preserve">5.начислено за 1 квартал  </t>
  </si>
  <si>
    <t xml:space="preserve">коммунальным услугам жилого дома № 6 ул. Мира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</si>
  <si>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</si>
  <si>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</si>
  <si>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</si>
  <si>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(обследование дома)</t>
  </si>
  <si>
    <t>е. Текущий ремонт подъездов (обследование вентканала)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</si>
  <si>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</si>
  <si>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</si>
  <si>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</si>
  <si>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</si>
  <si>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</si>
  <si>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</si>
  <si>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</si>
  <si>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</si>
  <si>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</si>
  <si>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</si>
  <si>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</si>
  <si>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</si>
  <si>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</si>
  <si>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</si>
  <si>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</si>
  <si>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</si>
  <si>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</si>
  <si>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</si>
  <si>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</si>
  <si>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</si>
  <si>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</si>
  <si>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</si>
  <si>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</si>
  <si>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</si>
  <si>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</si>
  <si>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</si>
  <si>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</si>
  <si>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</si>
  <si>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</si>
  <si>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</si>
  <si>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</si>
  <si>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</si>
  <si>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</si>
  <si>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</si>
  <si>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</si>
  <si>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</si>
  <si>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</si>
  <si>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</si>
  <si>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</si>
  <si>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з. Смена оконных блоков в местах общего пользования (устройство откосов)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</si>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</sst>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2">
          <cell r="C382">
            <v>982.2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60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61</v>
      </c>
      <c r="B5" s="3"/>
      <c r="C5" s="3"/>
      <c r="D5" s="3"/>
      <c r="E5" s="3"/>
      <c r="F5" s="3"/>
      <c r="G5" s="3"/>
      <c r="H5" s="3"/>
      <c r="I5" s="3"/>
      <c r="J5" s="4"/>
      <c r="K5" s="12">
        <v>243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982.2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25547.022000000004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101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12169.457999999999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618.7860000000001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4537.764000000001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2946.6000000000004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20272.608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52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62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2" ht="15">
      <c r="A22" s="2" t="s">
        <v>63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5517.414000000004</v>
      </c>
      <c r="L22" s="17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'[1]Лист1'!$C$382</f>
        <v>982.2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24</v>
      </c>
    </row>
    <row r="25" spans="1:11" ht="15">
      <c r="A25" s="2" t="s">
        <v>51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26224.74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101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12169.457999999999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618.7860000000001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4881.534000000001</v>
      </c>
    </row>
    <row r="30" spans="1:11" ht="15.75">
      <c r="A30" s="7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2946.6000000000004</v>
      </c>
    </row>
    <row r="31" spans="1:11" ht="15.75">
      <c r="A31" s="7" t="s">
        <v>57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Лист2!AI40+Лист2!W41</f>
        <v>3238.948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23855.325999999997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65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7886.828000000009</v>
      </c>
      <c r="L38" s="17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982.2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24</v>
      </c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27580.176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101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12169.457999999999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618.7860000000001</v>
      </c>
    </row>
    <row r="45" spans="1:11" ht="15.75">
      <c r="A45" s="7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5569.074</v>
      </c>
    </row>
    <row r="46" spans="1:11" ht="15.75">
      <c r="A46" s="7" t="s">
        <v>56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2946.6000000000004</v>
      </c>
    </row>
    <row r="47" spans="1:11" ht="15.75">
      <c r="A47" s="7" t="s">
        <v>57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Лист2!K66+Лист2!W67+Лист2!W66++Лист2!AI66</f>
        <v>7811.844000000001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29115.762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4"/>
      <c r="K53" s="12" t="s">
        <v>25</v>
      </c>
      <c r="L53" s="16"/>
    </row>
    <row r="54" spans="1:11" ht="15">
      <c r="A54" s="2" t="s">
        <v>67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6351.242000000009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982.2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24</v>
      </c>
    </row>
    <row r="57" spans="1:11" ht="1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27580.176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101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12169.457999999999</v>
      </c>
    </row>
    <row r="60" spans="1:14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618.7860000000001</v>
      </c>
      <c r="N60" t="s">
        <v>25</v>
      </c>
    </row>
    <row r="61" spans="1:11" ht="15.75">
      <c r="A61" s="7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5569.074</v>
      </c>
    </row>
    <row r="62" spans="1:11" ht="15.75">
      <c r="A62" s="7" t="s">
        <v>56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2946.6000000000004</v>
      </c>
    </row>
    <row r="63" spans="1:11" ht="15.75">
      <c r="A63" s="7" t="s">
        <v>57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Лист2!K92+Лист2!W92+Лист2!AI92+Лист2!AI93</f>
        <v>7652.944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28956.861999999997</v>
      </c>
    </row>
    <row r="66" spans="1:12" ht="15">
      <c r="A66" s="2" t="s">
        <v>68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243</v>
      </c>
      <c r="L66" s="16"/>
    </row>
    <row r="67" spans="1:12" ht="15">
      <c r="A67" s="21" t="s">
        <v>69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K57*2+K25+K8</f>
        <v>106932.114</v>
      </c>
      <c r="L67" s="16"/>
    </row>
    <row r="68" spans="1:11" ht="15">
      <c r="A68" s="22" t="s">
        <v>70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102200.55799999999</v>
      </c>
    </row>
    <row r="69" spans="1:11" ht="15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72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4974.556000000011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29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M4" s="2" t="s">
        <v>75</v>
      </c>
      <c r="N4" s="3"/>
      <c r="O4" s="3"/>
      <c r="P4" s="3"/>
      <c r="Q4" s="3"/>
      <c r="R4" s="3"/>
      <c r="S4" s="3"/>
      <c r="T4" s="3"/>
      <c r="U4" s="3"/>
      <c r="V4" s="4"/>
      <c r="W4" s="12" t="s">
        <v>25</v>
      </c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25</v>
      </c>
    </row>
    <row r="5" spans="1:35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2">
        <v>243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2001.1380000000017</v>
      </c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3759.2760000000026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982.2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982.2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982.2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26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27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8515.674</v>
      </c>
      <c r="M9" s="2" t="s">
        <v>28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8515.674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8515.674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101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4056.486</v>
      </c>
      <c r="M11" s="7" t="s">
        <v>101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4056.486</v>
      </c>
      <c r="Y11" s="7" t="s">
        <v>101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4056.486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206.262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206.262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206.262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1512.5880000000002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1512.5880000000002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1512.5880000000002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982.2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982.2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982.2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 t="str">
        <f>K16</f>
        <v> </v>
      </c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25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6757.535999999999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6757.535999999999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6757.535999999999</v>
      </c>
    </row>
    <row r="28" spans="1:33" ht="15.75">
      <c r="A28" s="1"/>
      <c r="B28" s="1"/>
      <c r="C28" s="1"/>
      <c r="D28" s="1"/>
      <c r="E28" s="24" t="s">
        <v>35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33</v>
      </c>
      <c r="S28" s="1"/>
      <c r="T28" s="1"/>
      <c r="U28" s="1"/>
      <c r="Y28" s="1"/>
      <c r="Z28" s="1"/>
      <c r="AA28" s="1"/>
      <c r="AB28" s="1"/>
      <c r="AC28" s="1"/>
      <c r="AD28" s="24" t="s">
        <v>31</v>
      </c>
      <c r="AE28" s="1"/>
      <c r="AF28" s="1"/>
      <c r="AG28" s="1"/>
    </row>
    <row r="29" spans="1:35" ht="15">
      <c r="A29" s="2" t="s">
        <v>79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25</v>
      </c>
      <c r="M29" s="2" t="s">
        <v>77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25</v>
      </c>
      <c r="Y29" s="2" t="s">
        <v>95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80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5517.414000000005</v>
      </c>
      <c r="M30" s="2" t="s">
        <v>78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7275.552000000008</v>
      </c>
      <c r="Y30" s="2" t="s">
        <v>96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6128.69000000001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982.2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982.2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982.2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8515.674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8515.674</v>
      </c>
      <c r="Y34" s="2" t="s">
        <v>32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9193.392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101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4056.486</v>
      </c>
      <c r="M36" s="7" t="s">
        <v>101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4056.486</v>
      </c>
      <c r="Y36" s="7" t="s">
        <v>101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4056.486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206.262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206.262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206.262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1512.5880000000002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1512.5880000000002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1856.358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982.2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982.2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982.2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333.94800000000004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4" t="str">
        <f>K46</f>
        <v> </v>
      </c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W46</f>
        <v>2905</v>
      </c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 t="str">
        <f>AI51</f>
        <v> 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25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>
        <v>2905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25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58</v>
      </c>
      <c r="Z51" s="3"/>
      <c r="AA51" s="3"/>
      <c r="AB51" s="3"/>
      <c r="AC51" s="3"/>
      <c r="AD51" s="3"/>
      <c r="AE51" s="3"/>
      <c r="AF51" s="3"/>
      <c r="AG51" s="3"/>
      <c r="AH51" s="4"/>
      <c r="AI51" s="5" t="s">
        <v>25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6757.535999999999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9662.536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7435.254</v>
      </c>
    </row>
    <row r="54" spans="5:30" ht="12.75">
      <c r="E54" s="19" t="s">
        <v>17</v>
      </c>
      <c r="R54" s="20" t="s">
        <v>18</v>
      </c>
      <c r="AD54" s="20" t="s">
        <v>19</v>
      </c>
    </row>
    <row r="55" spans="1:35" ht="15">
      <c r="A55" s="2" t="s">
        <v>81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M55" s="2" t="s">
        <v>83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25</v>
      </c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25</v>
      </c>
    </row>
    <row r="56" spans="1:35" ht="15">
      <c r="A56" s="2" t="s">
        <v>82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7886.8280000000095</v>
      </c>
      <c r="M56" s="2" t="s">
        <v>84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9644.966000000008</v>
      </c>
      <c r="Y56" s="2" t="s">
        <v>92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4593.104000000007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982.2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982.2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982.2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24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44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37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9193.392</v>
      </c>
      <c r="M60" s="2" t="s">
        <v>38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9193.392</v>
      </c>
      <c r="Y60" s="2" t="s">
        <v>39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9193.392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4056.486</v>
      </c>
      <c r="M62" s="7" t="s">
        <v>101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4056.486</v>
      </c>
      <c r="Y62" s="7" t="s">
        <v>101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4056.486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206.262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206.262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206.262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1856.358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1856.358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1856.358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982.2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982.2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982.2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333.94800000000004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333.94800000000004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333.94800000000004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 t="s">
        <v>25</v>
      </c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W72</f>
        <v>6810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 t="str">
        <f>AI71</f>
        <v> 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25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25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25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>
        <f>2660+4150</f>
        <v>6810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24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25</v>
      </c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7435.254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14245.254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7435.254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5" ht="15">
      <c r="A81" s="2" t="s">
        <v>87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25</v>
      </c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25</v>
      </c>
      <c r="Y81" s="2" t="s">
        <v>89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25</v>
      </c>
    </row>
    <row r="82" spans="1:35" ht="15">
      <c r="A82" s="2" t="s">
        <v>88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6351.242000000007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8443.328000000005</v>
      </c>
      <c r="Y82" s="2" t="s">
        <v>90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10535.414000000004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982.2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982.2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982.2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24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42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9193.392</v>
      </c>
      <c r="M86" s="2" t="s">
        <v>41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9193.392</v>
      </c>
      <c r="Y86" s="2" t="s">
        <v>40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9193.392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4056.486</v>
      </c>
      <c r="M88" s="7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4056.486</v>
      </c>
      <c r="Y88" s="7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4056.486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206.262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206.262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206.262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1856.358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1856.358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1856.358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982.2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982.2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982.2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/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 t="str">
        <f>W99</f>
        <v> </v>
      </c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AI98+AI101+AI103</f>
        <v>7652.944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25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25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1660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59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25</v>
      </c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 t="s">
        <v>25</v>
      </c>
      <c r="Y101" s="8" t="s">
        <v>99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>
        <v>4500</v>
      </c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100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6">
        <f>AI83*0.38*4</f>
        <v>1492.9440000000002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7101.306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7101.306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14754.25</v>
      </c>
    </row>
    <row r="105" ht="12.75">
      <c r="W105" t="s">
        <v>25</v>
      </c>
    </row>
    <row r="106" ht="12.75">
      <c r="AI106" s="16" t="s">
        <v>25</v>
      </c>
    </row>
    <row r="107" ht="12.75">
      <c r="AI107" s="25">
        <f>AI82+AI86-AI104</f>
        <v>4974.556000000004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2015-08-13T06:23:23Z</cp:lastPrinted>
  <dcterms:created xsi:type="dcterms:W3CDTF">2012-04-11T04:13:08Z</dcterms:created>
  <dcterms:modified xsi:type="dcterms:W3CDTF">2017-05-15T11:49:55Z</dcterms:modified>
  <cp:category/>
  <cp:version/>
  <cp:contentType/>
  <cp:contentStatus/>
</cp:coreProperties>
</file>