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<sst xmlns="http://schemas.openxmlformats.org/spreadsheetml/2006/main" count="375" uniqueCount="97">
  <si>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</si>
  <si>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</si>
  <si>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</si>
  <si>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</si>
  <si>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</si>
  <si>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</si>
  <si>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</si>
  <si>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</si>
  <si>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</si>
  <si>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</si>
  <si>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</si>
  <si>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</si>
  <si>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</si>
  <si>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</si>
  <si>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</si>
  <si>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</si>
  <si>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</si>
  <si>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</si>
  <si>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</si>
  <si>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</si>
  <si>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</si>
  <si>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</si>
  <si>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</si>
  <si>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</si>
  <si>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</si>
  <si>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</si>
  <si>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</si>
  <si>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</si>
  <si>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</si>
  <si>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</si>
  <si>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</si>
  <si>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</si>
  <si>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октябрь  </t>
  </si>
  <si>
    <t xml:space="preserve">6.начислено за ноябрь   </t>
  </si>
  <si>
    <t>к. Прочие работы (списывание показаний)</t>
  </si>
  <si>
    <t xml:space="preserve">г. Электрические сети с заменой электролампочек </t>
  </si>
  <si>
    <t xml:space="preserve">коммунальным услугам жилого дома № 5 ул. Лавренева за 1 квартал  </t>
  </si>
  <si>
    <t xml:space="preserve">5.начислено за 1 квартал  </t>
  </si>
  <si>
    <t xml:space="preserve">коммунальным услугам жилого дома № 5 ул. Лавренева за 2 квартал </t>
  </si>
  <si>
    <t xml:space="preserve">5.начислено за 2 квартал  </t>
  </si>
  <si>
    <t xml:space="preserve">коммунальным услугам жилого дома № 5 ул. Лавренева за 3 квартал  </t>
  </si>
  <si>
    <t xml:space="preserve">5.начислено за 3 квартал  </t>
  </si>
  <si>
    <t xml:space="preserve">коммунальным услугам жилого дома № 5 ул. Лавренева за 4 квартал  </t>
  </si>
  <si>
    <t xml:space="preserve">5.начислено за 4 квартал  </t>
  </si>
  <si>
    <t xml:space="preserve">коммунальным услугам жилого дома № 5   ул. Лавренева  за январь </t>
  </si>
  <si>
    <t xml:space="preserve">5. Тариф </t>
  </si>
  <si>
    <t xml:space="preserve">коммунальным услугам жилого дома № 5 ул. Лавренева за февраль  </t>
  </si>
  <si>
    <t xml:space="preserve">5. Тариф  </t>
  </si>
  <si>
    <t xml:space="preserve">коммунальным услугам жилого дома № 5 ул. Лавренева  за март  </t>
  </si>
  <si>
    <t xml:space="preserve">5. Тариф н </t>
  </si>
  <si>
    <t xml:space="preserve">6.начислено за август  </t>
  </si>
  <si>
    <t xml:space="preserve">6.начислено за сентябрь </t>
  </si>
  <si>
    <t xml:space="preserve">6.начислено за декабрь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</si>
  <si>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</si>
  <si>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</si>
  <si>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</si>
  <si>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</si>
  <si>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</si>
  <si>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</si>
  <si>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</si>
  <si>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</si>
  <si>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</si>
  <si>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</si>
  <si>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</si>
  <si>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</si>
  <si>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</si>
  <si>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</si>
  <si>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</si>
  <si>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</si>
  <si>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</si>
  <si>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</si>
  <si>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</si>
  <si>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</si>
  <si>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</si>
  <si>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</si>
  <si>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</si>
  <si>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</si>
  <si>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</si>
  <si>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</si>
  <si>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</si>
  <si>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</si>
  <si>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</si>
  <si>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</si>
  <si>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</si>
  <si>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</si>
  <si>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</si>
  <si>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</si>
  <si>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</si>
  <si>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</si>
  <si>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</si>
  <si>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</si>
  <si>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</si>
  <si>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</si>
  <si>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</si>
  <si>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(ремонт балкона)</t>
  </si>
  <si>
    <t>2. Остаток денежных средств по содержанию и текущему ремонту жилого дома на 01.07.2016г.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</si>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</sst>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2">
        <v>35481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510.8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13285.908000000001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6328.812</v>
      </c>
    </row>
    <row r="11" spans="1:11" ht="15.75">
      <c r="A11" s="7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321.804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2359.896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1532.4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Лист2!K15+Лист2!W15+Лист2!AI15</f>
        <v>3680</v>
      </c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14222.912</v>
      </c>
    </row>
    <row r="18" spans="1:9" ht="15">
      <c r="A18" s="1"/>
      <c r="B18" s="1" t="s">
        <v>14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38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58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59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34543.996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510.8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12</v>
      </c>
    </row>
    <row r="25" spans="1:11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13459.580000000002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96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6328.812</v>
      </c>
    </row>
    <row r="28" spans="1:11" ht="15.75">
      <c r="A28" s="7" t="s">
        <v>15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321.804</v>
      </c>
    </row>
    <row r="29" spans="1:11" ht="15.75">
      <c r="A29" s="7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Лист2!AI38*3</f>
        <v>2359.896</v>
      </c>
    </row>
    <row r="30" spans="1:11" ht="15.75">
      <c r="A30" s="7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1532.4</v>
      </c>
    </row>
    <row r="31" spans="1:11" ht="15.75">
      <c r="A31" s="7" t="s">
        <v>55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Лист2!AI40+Лист2!AI41+Лист2!W41+Лист2!K41</f>
        <v>533.672</v>
      </c>
    </row>
    <row r="32" spans="1:11" ht="15">
      <c r="A32" s="8" t="s">
        <v>13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11076.584</v>
      </c>
    </row>
    <row r="34" spans="1:9" ht="15">
      <c r="A34" s="1"/>
      <c r="B34" s="1" t="s">
        <v>14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60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1" ht="15">
      <c r="A38" s="2" t="s">
        <v>95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36926.992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510.8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v>12</v>
      </c>
    </row>
    <row r="41" spans="1:11" ht="15">
      <c r="A41" s="2" t="s">
        <v>41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13806.923999999999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96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Лист1!K27</f>
        <v>6328.812</v>
      </c>
    </row>
    <row r="44" spans="1:11" ht="15.75">
      <c r="A44" s="7" t="s">
        <v>15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321.804</v>
      </c>
    </row>
    <row r="45" spans="1:11" ht="15.75">
      <c r="A45" s="7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2359.896</v>
      </c>
    </row>
    <row r="46" spans="1:11" ht="15.75">
      <c r="A46" s="7" t="s">
        <v>54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1532.4</v>
      </c>
    </row>
    <row r="47" spans="1:11" ht="15.75">
      <c r="A47" s="7" t="s">
        <v>55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Лист2!K66+Лист2!K67+Лист2!W66+Лист2!W67+Лист2!AI66+Лист2!AI67</f>
        <v>2956.016</v>
      </c>
    </row>
    <row r="48" spans="1:11" ht="15">
      <c r="A48" s="8" t="s">
        <v>13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13498.928</v>
      </c>
    </row>
    <row r="50" spans="1:9" ht="15">
      <c r="A50" s="1"/>
      <c r="B50" s="1" t="s">
        <v>14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42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61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2" ht="15">
      <c r="A54" s="2" t="s">
        <v>62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37234.988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510.8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v>12</v>
      </c>
    </row>
    <row r="57" spans="1:11" ht="15">
      <c r="A57" s="2" t="s">
        <v>43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13806.923999999999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5"/>
    </row>
    <row r="59" spans="1:11" ht="15.75">
      <c r="A59" s="7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6328.812</v>
      </c>
    </row>
    <row r="60" spans="1:11" ht="15.75">
      <c r="A60" s="7" t="s">
        <v>15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321.804</v>
      </c>
    </row>
    <row r="61" spans="1:11" ht="15.75">
      <c r="A61" s="7" t="s">
        <v>53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2359.896</v>
      </c>
    </row>
    <row r="62" spans="1:11" ht="15.75">
      <c r="A62" s="7" t="s">
        <v>54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1532.4</v>
      </c>
    </row>
    <row r="63" spans="1:11" ht="15.75">
      <c r="A63" s="7" t="s">
        <v>55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Лист2!AI92+Лист2!AI93+Лист2!W92+Лист2!W93+Лист2!K92+Лист2!K93</f>
        <v>8299</v>
      </c>
    </row>
    <row r="64" spans="1:11" ht="15">
      <c r="A64" s="8" t="s">
        <v>13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18841.912</v>
      </c>
    </row>
    <row r="66" spans="1:11" ht="15">
      <c r="A66" s="2" t="s">
        <v>63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35481</v>
      </c>
    </row>
    <row r="67" spans="1:11" ht="15">
      <c r="A67" s="21" t="s">
        <v>64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K57*2+K25+K8</f>
        <v>54359.336</v>
      </c>
    </row>
    <row r="68" spans="1:11" ht="15">
      <c r="A68" s="22" t="s">
        <v>65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57640.335999999996</v>
      </c>
    </row>
    <row r="69" spans="1:11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67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32200.000000000015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68</v>
      </c>
      <c r="B4" s="3"/>
      <c r="C4" s="3"/>
      <c r="D4" s="3"/>
      <c r="E4" s="3"/>
      <c r="F4" s="3"/>
      <c r="G4" s="3"/>
      <c r="H4" s="3"/>
      <c r="I4" s="3"/>
      <c r="J4" s="4"/>
      <c r="K4" s="17"/>
      <c r="M4" s="2" t="s">
        <v>70</v>
      </c>
      <c r="N4" s="3"/>
      <c r="O4" s="3"/>
      <c r="P4" s="3"/>
      <c r="Q4" s="3"/>
      <c r="R4" s="3"/>
      <c r="S4" s="3"/>
      <c r="T4" s="3"/>
      <c r="U4" s="3"/>
      <c r="V4" s="4"/>
      <c r="W4" s="17"/>
      <c r="Y4" s="2" t="s">
        <v>90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6" ht="15">
      <c r="A5" s="2" t="s">
        <v>69</v>
      </c>
      <c r="B5" s="3"/>
      <c r="C5" s="3"/>
      <c r="D5" s="3"/>
      <c r="E5" s="3"/>
      <c r="F5" s="3"/>
      <c r="G5" s="3"/>
      <c r="H5" s="3"/>
      <c r="I5" s="3"/>
      <c r="J5" s="4"/>
      <c r="K5" s="12">
        <v>35481</v>
      </c>
      <c r="M5" s="2" t="s">
        <v>71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32955.331999999995</v>
      </c>
      <c r="Y5" s="2" t="s">
        <v>91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33749.66399999999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510.8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510.8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510.8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12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4428.636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4428.636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4428.636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96</v>
      </c>
      <c r="B11" s="3"/>
      <c r="C11" s="3"/>
      <c r="D11" s="3"/>
      <c r="E11" s="3"/>
      <c r="F11" s="3"/>
      <c r="G11" s="3"/>
      <c r="H11" s="3"/>
      <c r="I11" s="3"/>
      <c r="J11" s="18"/>
      <c r="K11" s="15">
        <f>W11</f>
        <v>2109.604</v>
      </c>
      <c r="M11" s="7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2109.604</v>
      </c>
      <c r="Y11" s="7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2109.604</v>
      </c>
    </row>
    <row r="12" spans="1:35" ht="15.75">
      <c r="A12" s="7" t="s">
        <v>15</v>
      </c>
      <c r="B12" s="3"/>
      <c r="C12" s="3"/>
      <c r="D12" s="3"/>
      <c r="E12" s="3"/>
      <c r="F12" s="3"/>
      <c r="G12" s="3"/>
      <c r="H12" s="3"/>
      <c r="I12" s="3"/>
      <c r="J12" s="18"/>
      <c r="K12" s="15">
        <f>K6*0.21</f>
        <v>107.268</v>
      </c>
      <c r="M12" s="7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107.268</v>
      </c>
      <c r="Y12" s="7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107.268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786.6320000000001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786.6320000000001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786.6320000000001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510.8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510.8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510.8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>
        <f>K20+K25</f>
        <v>3440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>
        <f>W25</f>
        <v>120</v>
      </c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AI25</f>
        <v>120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23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23</v>
      </c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>
        <v>3320</v>
      </c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23</v>
      </c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34</v>
      </c>
      <c r="B25" s="3"/>
      <c r="C25" s="3"/>
      <c r="D25" s="3"/>
      <c r="E25" s="3"/>
      <c r="F25" s="3"/>
      <c r="G25" s="3"/>
      <c r="H25" s="3"/>
      <c r="I25" s="3"/>
      <c r="J25" s="4"/>
      <c r="K25" s="5">
        <v>120</v>
      </c>
      <c r="M25" s="2" t="s">
        <v>34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120</v>
      </c>
      <c r="Y25" s="2" t="s">
        <v>34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120</v>
      </c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6954.304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3634.304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3634.304</v>
      </c>
    </row>
    <row r="28" spans="1:33" ht="15.75">
      <c r="A28" s="1"/>
      <c r="B28" s="1"/>
      <c r="C28" s="1"/>
      <c r="D28" s="1"/>
      <c r="E28" s="24" t="s">
        <v>29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27</v>
      </c>
      <c r="S28" s="1"/>
      <c r="T28" s="1"/>
      <c r="U28" s="1"/>
      <c r="Y28" s="1"/>
      <c r="Z28" s="1"/>
      <c r="AA28" s="1"/>
      <c r="AB28" s="1"/>
      <c r="AC28" s="1"/>
      <c r="AD28" s="24" t="s">
        <v>26</v>
      </c>
      <c r="AE28" s="1"/>
      <c r="AF28" s="1"/>
      <c r="AG28" s="1"/>
    </row>
    <row r="29" spans="1:35" ht="15">
      <c r="A29" s="2" t="s">
        <v>74</v>
      </c>
      <c r="B29" s="3"/>
      <c r="C29" s="3"/>
      <c r="D29" s="3"/>
      <c r="E29" s="3"/>
      <c r="F29" s="3"/>
      <c r="G29" s="3"/>
      <c r="H29" s="3"/>
      <c r="I29" s="3"/>
      <c r="J29" s="4"/>
      <c r="K29" s="17"/>
      <c r="M29" s="2" t="s">
        <v>72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88</v>
      </c>
      <c r="Z29" s="3"/>
      <c r="AA29" s="3"/>
      <c r="AB29" s="3"/>
      <c r="AC29" s="3"/>
      <c r="AD29" s="3"/>
      <c r="AE29" s="3"/>
      <c r="AF29" s="3"/>
      <c r="AG29" s="3"/>
      <c r="AH29" s="4"/>
      <c r="AI29" s="17"/>
    </row>
    <row r="30" spans="1:35" ht="15">
      <c r="A30" s="2" t="s">
        <v>75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34543.995999999985</v>
      </c>
      <c r="M30" s="2" t="s">
        <v>73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35338.32799999998</v>
      </c>
      <c r="Y30" s="2" t="s">
        <v>89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36132.659999999974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510.8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510.8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510.8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v>12</v>
      </c>
    </row>
    <row r="33" spans="1:35" ht="15">
      <c r="A33" s="2" t="s">
        <v>47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47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47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9.01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4428.636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4428.636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4602.308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96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2109.604</v>
      </c>
      <c r="M36" s="7" t="s">
        <v>96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2109.604</v>
      </c>
      <c r="Y36" s="7" t="s">
        <v>96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2">W36</f>
        <v>2109.604</v>
      </c>
    </row>
    <row r="37" spans="1:35" ht="15.75">
      <c r="A37" s="7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107.268</v>
      </c>
      <c r="M37" s="7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107.268</v>
      </c>
      <c r="Y37" s="7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107.268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786.6320000000001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786.6320000000001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786.6320000000001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510.8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510.8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510.8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92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173.67200000000003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>
        <f>K51</f>
        <v>120</v>
      </c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>
        <f>W51</f>
        <v>120</v>
      </c>
      <c r="Y41" s="7" t="s">
        <v>93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120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14" t="s">
        <v>23</v>
      </c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 t="str">
        <f t="shared" si="0"/>
        <v> </v>
      </c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23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23</v>
      </c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23</v>
      </c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34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120</v>
      </c>
      <c r="M51" s="2" t="s">
        <v>34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120</v>
      </c>
      <c r="Y51" s="2" t="s">
        <v>34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120</v>
      </c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3634.304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K52</f>
        <v>3634.304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3807.976</v>
      </c>
    </row>
    <row r="54" spans="5:30" ht="12.75">
      <c r="E54" s="19" t="s">
        <v>16</v>
      </c>
      <c r="R54" s="20" t="s">
        <v>17</v>
      </c>
      <c r="AD54" s="20" t="s">
        <v>18</v>
      </c>
    </row>
    <row r="55" spans="1:35" ht="15">
      <c r="A55" s="2" t="s">
        <v>76</v>
      </c>
      <c r="B55" s="3"/>
      <c r="C55" s="3"/>
      <c r="D55" s="3"/>
      <c r="E55" s="3"/>
      <c r="F55" s="3"/>
      <c r="G55" s="3"/>
      <c r="H55" s="3"/>
      <c r="I55" s="3"/>
      <c r="J55" s="4"/>
      <c r="K55" s="17"/>
      <c r="M55" s="2" t="s">
        <v>78</v>
      </c>
      <c r="N55" s="3"/>
      <c r="O55" s="3"/>
      <c r="P55" s="3"/>
      <c r="Q55" s="3"/>
      <c r="R55" s="3"/>
      <c r="S55" s="3"/>
      <c r="T55" s="3"/>
      <c r="U55" s="3"/>
      <c r="V55" s="4"/>
      <c r="W55" s="17"/>
      <c r="Y55" s="2" t="s">
        <v>86</v>
      </c>
      <c r="Z55" s="3"/>
      <c r="AA55" s="3"/>
      <c r="AB55" s="3"/>
      <c r="AC55" s="3"/>
      <c r="AD55" s="3"/>
      <c r="AE55" s="3"/>
      <c r="AF55" s="3"/>
      <c r="AG55" s="3"/>
      <c r="AH55" s="4"/>
      <c r="AI55" s="17"/>
    </row>
    <row r="56" spans="1:35" ht="15">
      <c r="A56" s="2" t="s">
        <v>77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36926.99199999997</v>
      </c>
      <c r="M56" s="2" t="s">
        <v>79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37721.323999999964</v>
      </c>
      <c r="Y56" s="2" t="s">
        <v>87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36440.65599999996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510.8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510.8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510.8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12</v>
      </c>
    </row>
    <row r="59" spans="1:35" ht="15">
      <c r="A59" s="2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45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4602.308</v>
      </c>
      <c r="M60" s="2" t="s">
        <v>50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4602.308</v>
      </c>
      <c r="Y60" s="2" t="s">
        <v>51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4602.308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96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2109.604</v>
      </c>
      <c r="M62" s="7" t="s">
        <v>96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2109.604</v>
      </c>
      <c r="Y62" s="7" t="s">
        <v>96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2109.604</v>
      </c>
    </row>
    <row r="63" spans="1:35" ht="15.75">
      <c r="A63" s="7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107.268</v>
      </c>
      <c r="M63" s="7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107.268</v>
      </c>
      <c r="Y63" s="7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107.268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786.6320000000001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786.6320000000001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786.6320000000001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510.8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510.8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510.8</v>
      </c>
    </row>
    <row r="66" spans="1:35" ht="15.75">
      <c r="A66" s="7" t="s">
        <v>92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173.67200000000003</v>
      </c>
      <c r="M66" s="7" t="s">
        <v>92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173.67200000000003</v>
      </c>
      <c r="Y66" s="7" t="s">
        <v>92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173.67200000000003</v>
      </c>
    </row>
    <row r="67" spans="1:35" ht="15.75">
      <c r="A67" s="7" t="s">
        <v>93</v>
      </c>
      <c r="B67" s="6"/>
      <c r="C67" s="6"/>
      <c r="D67" s="6"/>
      <c r="E67" s="6"/>
      <c r="F67" s="6"/>
      <c r="G67" s="6"/>
      <c r="H67" s="6"/>
      <c r="I67" s="3"/>
      <c r="J67" s="4"/>
      <c r="K67" s="14">
        <f>K41</f>
        <v>120</v>
      </c>
      <c r="M67" s="7" t="s">
        <v>93</v>
      </c>
      <c r="N67" s="6"/>
      <c r="O67" s="6"/>
      <c r="P67" s="6"/>
      <c r="Q67" s="6"/>
      <c r="R67" s="6"/>
      <c r="S67" s="6"/>
      <c r="T67" s="6"/>
      <c r="U67" s="3"/>
      <c r="V67" s="4"/>
      <c r="W67" s="14">
        <f>W72+W77</f>
        <v>2195</v>
      </c>
      <c r="Y67" s="7" t="s">
        <v>93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AI77</f>
        <v>120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 t="s">
        <v>23</v>
      </c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23</v>
      </c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>
        <v>2075</v>
      </c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23</v>
      </c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34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120</v>
      </c>
      <c r="M77" s="2" t="s">
        <v>34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120</v>
      </c>
      <c r="Y77" s="2" t="s">
        <v>34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120</v>
      </c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3807.976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5882.976000000001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3807.976</v>
      </c>
    </row>
    <row r="80" spans="5:30" ht="12.75">
      <c r="E80" s="19" t="s">
        <v>19</v>
      </c>
      <c r="R80" s="20" t="s">
        <v>20</v>
      </c>
      <c r="AD80" s="20" t="s">
        <v>21</v>
      </c>
    </row>
    <row r="81" spans="1:35" ht="15">
      <c r="A81" s="2" t="s">
        <v>80</v>
      </c>
      <c r="B81" s="3"/>
      <c r="C81" s="3"/>
      <c r="D81" s="3"/>
      <c r="E81" s="3"/>
      <c r="F81" s="3"/>
      <c r="G81" s="3"/>
      <c r="H81" s="3"/>
      <c r="I81" s="3"/>
      <c r="J81" s="4"/>
      <c r="K81" s="17"/>
      <c r="M81" s="2" t="s">
        <v>82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17"/>
    </row>
    <row r="82" spans="1:35" ht="15">
      <c r="A82" s="2" t="s">
        <v>81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37234.987999999954</v>
      </c>
      <c r="L82" s="16"/>
      <c r="M82" s="2" t="s">
        <v>83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31429.99199999995</v>
      </c>
      <c r="Y82" s="2" t="s">
        <v>84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32397.995999999952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510.8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510.8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510.8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12</v>
      </c>
    </row>
    <row r="85" spans="1:35" ht="15">
      <c r="A85" s="2" t="s">
        <v>47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47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5" t="s">
        <v>47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32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4602.308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4602.308</v>
      </c>
      <c r="Y86" s="2" t="s">
        <v>52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4602.308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2109.604</v>
      </c>
      <c r="M88" s="7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2109.604</v>
      </c>
      <c r="Y88" s="7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2109.604</v>
      </c>
    </row>
    <row r="89" spans="1:35" ht="15.75">
      <c r="A89" s="7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107.268</v>
      </c>
      <c r="M89" s="7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107.268</v>
      </c>
      <c r="Y89" s="7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107.268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786.6320000000001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786.6320000000001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786.6320000000001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510.8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510.8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510.8</v>
      </c>
    </row>
    <row r="92" spans="1:35" ht="15.75">
      <c r="A92" s="7" t="s">
        <v>92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92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92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93</v>
      </c>
      <c r="B93" s="6"/>
      <c r="C93" s="6"/>
      <c r="D93" s="6"/>
      <c r="E93" s="6"/>
      <c r="F93" s="6"/>
      <c r="G93" s="6"/>
      <c r="H93" s="6"/>
      <c r="I93" s="3"/>
      <c r="J93" s="4"/>
      <c r="K93" s="14">
        <f>K102+K103</f>
        <v>6893</v>
      </c>
      <c r="M93" s="7" t="s">
        <v>93</v>
      </c>
      <c r="N93" s="6"/>
      <c r="O93" s="6"/>
      <c r="P93" s="6"/>
      <c r="Q93" s="6"/>
      <c r="R93" s="6"/>
      <c r="S93" s="6"/>
      <c r="T93" s="6"/>
      <c r="U93" s="3"/>
      <c r="V93" s="4"/>
      <c r="W93" s="14">
        <f>W103</f>
        <v>120</v>
      </c>
      <c r="Y93" s="7" t="s">
        <v>93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AI98+AI103</f>
        <v>1286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23</v>
      </c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23</v>
      </c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23</v>
      </c>
      <c r="Y97" s="2" t="s">
        <v>35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23</v>
      </c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 t="s">
        <v>23</v>
      </c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v>1166</v>
      </c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94</v>
      </c>
      <c r="B102" s="3"/>
      <c r="C102" s="3"/>
      <c r="D102" s="3"/>
      <c r="E102" s="3"/>
      <c r="F102" s="3"/>
      <c r="G102" s="3"/>
      <c r="H102" s="3"/>
      <c r="I102" s="3"/>
      <c r="J102" s="4"/>
      <c r="K102" s="5">
        <v>6773</v>
      </c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34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120</v>
      </c>
      <c r="M103" s="2" t="s">
        <v>34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120</v>
      </c>
      <c r="Y103" s="2" t="s">
        <v>34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120</v>
      </c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10407.304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3634.304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4800.304</v>
      </c>
    </row>
    <row r="106" ht="12.75">
      <c r="AI106" s="16" t="s">
        <v>23</v>
      </c>
    </row>
    <row r="107" ht="12.75">
      <c r="AI107" s="26">
        <f>AI82+AI86-AI104</f>
        <v>32199.999999999953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2014-02-07T08:17:48Z</cp:lastPrinted>
  <dcterms:created xsi:type="dcterms:W3CDTF">2012-04-11T04:13:08Z</dcterms:created>
  <dcterms:modified xsi:type="dcterms:W3CDTF">2017-05-15T11:33:33Z</dcterms:modified>
  <cp:category/>
  <cp:version/>
  <cp:contentType/>
  <cp:contentStatus/>
</cp:coreProperties>
</file>