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<sst xmlns="http://schemas.openxmlformats.org/spreadsheetml/2006/main" count="381" uniqueCount="103">
  <si>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</si>
  <si>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</si>
  <si>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</si>
  <si>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</si>
  <si>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</si>
  <si>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</si>
  <si>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</si>
  <si>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</si>
  <si>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</si>
  <si>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</si>
  <si>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</si>
  <si>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</si>
  <si>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</si>
  <si>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</si>
  <si>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</si>
  <si>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</si>
  <si>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</si>
  <si>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</si>
  <si>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</si>
  <si>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</si>
  <si>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</si>
  <si>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</si>
  <si>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</si>
  <si>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</si>
  <si>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</si>
  <si>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</si>
  <si>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</si>
  <si>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</si>
  <si>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</si>
  <si>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</si>
  <si>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</si>
  <si>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</si>
  <si>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</si>
  <si>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</si>
  <si>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</si>
  <si>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</si>
  <si>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 </t>
  </si>
  <si>
    <t xml:space="preserve">6.начислено за октябрь  </t>
  </si>
  <si>
    <t xml:space="preserve">5.начислено за 2 квартал 2014г. </t>
  </si>
  <si>
    <t>к. Прочие работы (ремонт крыши)</t>
  </si>
  <si>
    <t>ж.Смена входных дверей в местах общего пользования (смена ручки)</t>
  </si>
  <si>
    <t xml:space="preserve">коммунальным услугам жилого дома № 2 ул. Лавренева за 1 квартал  </t>
  </si>
  <si>
    <t xml:space="preserve">5.начислено за 1 квартал  </t>
  </si>
  <si>
    <t xml:space="preserve">коммунальным услугам жилого дома № 2 ул. Лавренева за 2 квартал  </t>
  </si>
  <si>
    <t xml:space="preserve">коммунальным услугам жилого дома № 2 ул. Лавренева за 3 квартал  </t>
  </si>
  <si>
    <t xml:space="preserve">5.начислено за 3 квартал  </t>
  </si>
  <si>
    <t>коммунальным услугам жилого дома № 2 ул. Лавренева за 4 квартал</t>
  </si>
  <si>
    <t xml:space="preserve">5.начислено за 4 квартал  </t>
  </si>
  <si>
    <t xml:space="preserve">коммунальным услугам жилого дома № 2   ул. Лавренева  за январь </t>
  </si>
  <si>
    <t xml:space="preserve">5. Тариф  </t>
  </si>
  <si>
    <t xml:space="preserve">6.начислено за январь  </t>
  </si>
  <si>
    <t xml:space="preserve">коммунальным услугам жилого дома № 2 ул. Лавренева за февраль  </t>
  </si>
  <si>
    <t xml:space="preserve">коммунальным услугам жилого дома № 2 ул. Лавренева  за март  </t>
  </si>
  <si>
    <t xml:space="preserve">6.начислено за июнь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</si>
  <si>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</si>
  <si>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</si>
  <si>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</si>
  <si>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</si>
  <si>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 (установка колпаков над вентканалами)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</si>
  <si>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</si>
  <si>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</si>
  <si>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</si>
  <si>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</si>
  <si>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</si>
  <si>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</si>
  <si>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</si>
  <si>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</si>
  <si>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</si>
  <si>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</si>
  <si>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</si>
  <si>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</si>
  <si>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</si>
  <si>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</si>
  <si>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</si>
  <si>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</si>
  <si>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</si>
  <si>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</si>
  <si>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</si>
  <si>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</si>
  <si>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</si>
  <si>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</si>
  <si>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</si>
  <si>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</si>
  <si>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</si>
  <si>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</si>
  <si>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</si>
  <si>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</si>
  <si>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</si>
  <si>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</si>
  <si>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</si>
  <si>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</si>
  <si>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</si>
  <si>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</si>
  <si>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</si>
  <si>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</si>
  <si>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</si>
  <si>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е. Текущий ремонт подъездов  </t>
  </si>
  <si>
    <t xml:space="preserve">ж.Смена входных дверей в местах общего пользования  </t>
  </si>
  <si>
    <t>г. Электрические сети с заменой электролампочек (датчик движения)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</si>
  <si>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</si>
  <si>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</si>
  <si>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с заменой электролампочек (замена счетчика)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</si>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</sst>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2">
          <cell r="C352">
            <v>498.1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59</v>
      </c>
      <c r="B4" s="3"/>
      <c r="C4" s="3"/>
      <c r="D4" s="3"/>
      <c r="E4" s="3"/>
      <c r="F4" s="3"/>
      <c r="G4" s="3"/>
      <c r="H4" s="3"/>
      <c r="I4" s="3"/>
      <c r="J4" s="4"/>
      <c r="K4" s="12" t="s">
        <v>24</v>
      </c>
    </row>
    <row r="5" spans="1:11" ht="15">
      <c r="A5" s="2" t="s">
        <v>60</v>
      </c>
      <c r="B5" s="3"/>
      <c r="C5" s="3"/>
      <c r="D5" s="3"/>
      <c r="E5" s="3"/>
      <c r="F5" s="3"/>
      <c r="G5" s="3"/>
      <c r="H5" s="3"/>
      <c r="I5" s="3"/>
      <c r="J5" s="4"/>
      <c r="K5" s="12">
        <v>2421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498.1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16512.015000000003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102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6171.459000000001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313.803</v>
      </c>
    </row>
    <row r="12" spans="1:11" ht="15.75">
      <c r="A12" s="7" t="s">
        <v>55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2301.222</v>
      </c>
    </row>
    <row r="13" spans="1:11" ht="15.75">
      <c r="A13" s="7" t="s">
        <v>56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1494.3000000000002</v>
      </c>
    </row>
    <row r="14" spans="1:11" ht="15.75">
      <c r="A14" s="7" t="s">
        <v>57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Лист2!W15</f>
        <v>450</v>
      </c>
    </row>
    <row r="15" spans="1:11" ht="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10730.784</v>
      </c>
    </row>
    <row r="18" spans="1:9" ht="15">
      <c r="A18" s="1"/>
      <c r="B18" s="1" t="s">
        <v>15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61</v>
      </c>
      <c r="B21" s="3"/>
      <c r="C21" s="3"/>
      <c r="D21" s="3"/>
      <c r="E21" s="3"/>
      <c r="F21" s="3"/>
      <c r="G21" s="3"/>
      <c r="H21" s="3"/>
      <c r="I21" s="3"/>
      <c r="J21" s="4"/>
      <c r="K21" s="12" t="s">
        <v>24</v>
      </c>
      <c r="L21" s="16"/>
    </row>
    <row r="22" spans="1:11" ht="15">
      <c r="A22" s="2" t="s">
        <v>62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8202.231000000003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'[1]Лист1'!$C$352</f>
        <v>498.1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12</v>
      </c>
    </row>
    <row r="25" spans="1:11" ht="15">
      <c r="A25" s="2" t="s">
        <v>38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Лист2!K34*2+Лист2!AI34</f>
        <v>16337.680000000002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102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6171.459000000001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313.803</v>
      </c>
    </row>
    <row r="29" spans="1:11" ht="15.75">
      <c r="A29" s="7" t="s">
        <v>55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Лист2!AI38*3</f>
        <v>2301.222</v>
      </c>
    </row>
    <row r="30" spans="1:11" ht="15.75">
      <c r="A30" s="7" t="s">
        <v>56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1494.3000000000002</v>
      </c>
    </row>
    <row r="31" spans="1:11" ht="15.75">
      <c r="A31" s="7" t="s">
        <v>57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</f>
        <v>169.354</v>
      </c>
    </row>
    <row r="32" spans="1:11" ht="15">
      <c r="A32" s="8" t="s">
        <v>14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10450.137999999999</v>
      </c>
    </row>
    <row r="34" spans="1:9" ht="15">
      <c r="A34" s="1"/>
      <c r="B34" s="1" t="s">
        <v>15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44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63</v>
      </c>
      <c r="B37" s="3"/>
      <c r="C37" s="3"/>
      <c r="D37" s="3"/>
      <c r="E37" s="3"/>
      <c r="F37" s="3"/>
      <c r="G37" s="3"/>
      <c r="H37" s="3"/>
      <c r="I37" s="3"/>
      <c r="J37" s="4"/>
      <c r="K37" s="12" t="s">
        <v>24</v>
      </c>
      <c r="L37" s="16"/>
    </row>
    <row r="38" spans="1:11" ht="15">
      <c r="A38" s="2" t="s">
        <v>64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14089.773000000008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498.1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12</v>
      </c>
    </row>
    <row r="41" spans="1:11" ht="15">
      <c r="A41" s="2" t="s">
        <v>45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15989.01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102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6171.459000000001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313.803</v>
      </c>
    </row>
    <row r="45" spans="1:11" ht="15.75">
      <c r="A45" s="7" t="s">
        <v>55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2301.222</v>
      </c>
    </row>
    <row r="46" spans="1:11" ht="15.75">
      <c r="A46" s="7" t="s">
        <v>56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1494.3000000000002</v>
      </c>
    </row>
    <row r="47" spans="1:11" ht="15.75">
      <c r="A47" s="7" t="s">
        <v>57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Лист2!K66+Лист2!K67+Лист2!W66+Лист2!AI66+Лист2!AI67</f>
        <v>5631.062</v>
      </c>
    </row>
    <row r="48" spans="1:11" ht="15">
      <c r="A48" s="8" t="s">
        <v>14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15911.846</v>
      </c>
    </row>
    <row r="50" spans="1:9" ht="15">
      <c r="A50" s="1"/>
      <c r="B50" s="1" t="s">
        <v>15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46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65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66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14166.93700000001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498.1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12</v>
      </c>
    </row>
    <row r="57" spans="1:11" ht="15">
      <c r="A57" s="2" t="s">
        <v>47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Лист1!K41</f>
        <v>15989.01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102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6171.459000000001</v>
      </c>
    </row>
    <row r="60" spans="1:11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313.803</v>
      </c>
    </row>
    <row r="61" spans="1:11" ht="15.75">
      <c r="A61" s="7" t="s">
        <v>55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2301.222</v>
      </c>
    </row>
    <row r="62" spans="1:11" ht="15.75">
      <c r="A62" s="7" t="s">
        <v>56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1494.3000000000002</v>
      </c>
    </row>
    <row r="63" spans="1:11" ht="15.75">
      <c r="A63" s="7" t="s">
        <v>57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Лист2!K92+Лист2!W92+Лист2!AI92</f>
        <v>0</v>
      </c>
    </row>
    <row r="64" spans="1:11" ht="15">
      <c r="A64" s="8" t="s">
        <v>14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10280.784</v>
      </c>
    </row>
    <row r="66" spans="1:12" ht="15">
      <c r="A66" s="2" t="s">
        <v>67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2421</v>
      </c>
      <c r="L66" s="16"/>
    </row>
    <row r="67" spans="1:11" ht="15">
      <c r="A67" s="21" t="s">
        <v>68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64827.71500000001</v>
      </c>
    </row>
    <row r="68" spans="1:11" ht="15">
      <c r="A68" s="22" t="s">
        <v>69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47373.551999999996</v>
      </c>
    </row>
    <row r="69" spans="1:11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71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19875.163000000015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51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72</v>
      </c>
      <c r="B4" s="3"/>
      <c r="C4" s="3"/>
      <c r="D4" s="3"/>
      <c r="E4" s="3"/>
      <c r="F4" s="3"/>
      <c r="G4" s="3"/>
      <c r="H4" s="3"/>
      <c r="I4" s="3"/>
      <c r="J4" s="4"/>
      <c r="K4" s="12" t="s">
        <v>24</v>
      </c>
      <c r="M4" s="2" t="s">
        <v>74</v>
      </c>
      <c r="N4" s="3"/>
      <c r="O4" s="3"/>
      <c r="P4" s="3"/>
      <c r="Q4" s="3"/>
      <c r="R4" s="3"/>
      <c r="S4" s="3"/>
      <c r="T4" s="3"/>
      <c r="U4" s="3"/>
      <c r="V4" s="4"/>
      <c r="W4" s="12" t="s">
        <v>24</v>
      </c>
      <c r="X4" s="16"/>
      <c r="Y4" s="2" t="s">
        <v>94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24</v>
      </c>
    </row>
    <row r="5" spans="1:36" ht="15">
      <c r="A5" s="2" t="s">
        <v>73</v>
      </c>
      <c r="B5" s="3"/>
      <c r="C5" s="3"/>
      <c r="D5" s="3"/>
      <c r="E5" s="3"/>
      <c r="F5" s="3"/>
      <c r="G5" s="3"/>
      <c r="H5" s="3"/>
      <c r="I5" s="3"/>
      <c r="J5" s="4"/>
      <c r="K5" s="12">
        <v>2421</v>
      </c>
      <c r="M5" s="2" t="s">
        <v>75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4498.005000000001</v>
      </c>
      <c r="Y5" s="2" t="s">
        <v>95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6125.082000000002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498.1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498.1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498.1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12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11.05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4">
        <v>11.05</v>
      </c>
      <c r="Y8" s="2" t="s">
        <v>49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11.05</v>
      </c>
    </row>
    <row r="9" spans="1:35" ht="15">
      <c r="A9" s="2" t="s">
        <v>50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5504.005000000001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5504.005000000001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5504.005000000001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102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2057.1530000000002</v>
      </c>
      <c r="M11" s="7" t="s">
        <v>102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2057.1530000000002</v>
      </c>
      <c r="Y11" s="7" t="s">
        <v>102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2057.1530000000002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104.601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104.601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104.601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767.0740000000001</v>
      </c>
      <c r="M13" s="7" t="s">
        <v>55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767.0740000000001</v>
      </c>
      <c r="Y13" s="7" t="s">
        <v>55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767.0740000000001</v>
      </c>
    </row>
    <row r="14" spans="1:35" ht="15.75">
      <c r="A14" s="7" t="s">
        <v>56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498.1</v>
      </c>
      <c r="M14" s="7" t="s">
        <v>56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498.1</v>
      </c>
      <c r="Y14" s="7" t="s">
        <v>56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498.1</v>
      </c>
    </row>
    <row r="15" spans="1:35" ht="15.75">
      <c r="A15" s="7" t="s">
        <v>57</v>
      </c>
      <c r="B15" s="6"/>
      <c r="C15" s="6"/>
      <c r="D15" s="6"/>
      <c r="E15" s="6"/>
      <c r="F15" s="6"/>
      <c r="G15" s="6"/>
      <c r="H15" s="6"/>
      <c r="I15" s="3"/>
      <c r="J15" s="4"/>
      <c r="K15" s="14"/>
      <c r="M15" s="7" t="s">
        <v>57</v>
      </c>
      <c r="N15" s="6"/>
      <c r="O15" s="6"/>
      <c r="P15" s="6"/>
      <c r="Q15" s="6"/>
      <c r="R15" s="6"/>
      <c r="S15" s="6"/>
      <c r="T15" s="6"/>
      <c r="U15" s="3"/>
      <c r="V15" s="4"/>
      <c r="W15" s="14">
        <f>W19</f>
        <v>450</v>
      </c>
      <c r="Y15" s="7" t="s">
        <v>57</v>
      </c>
      <c r="Z15" s="6"/>
      <c r="AA15" s="6"/>
      <c r="AB15" s="6"/>
      <c r="AC15" s="6"/>
      <c r="AD15" s="6"/>
      <c r="AE15" s="6"/>
      <c r="AF15" s="6"/>
      <c r="AG15" s="3"/>
      <c r="AH15" s="4"/>
      <c r="AI15" s="14"/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98</v>
      </c>
      <c r="N19" s="3"/>
      <c r="O19" s="3"/>
      <c r="P19" s="3"/>
      <c r="Q19" s="3"/>
      <c r="R19" s="3"/>
      <c r="S19" s="3"/>
      <c r="T19" s="3"/>
      <c r="U19" s="3"/>
      <c r="V19" s="4"/>
      <c r="W19" s="5">
        <v>450</v>
      </c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13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13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v>3427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3876.9280000000003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3426.9280000000003</v>
      </c>
    </row>
    <row r="28" spans="1:33" ht="15.75">
      <c r="A28" s="1"/>
      <c r="B28" s="1"/>
      <c r="C28" s="1"/>
      <c r="D28" s="1"/>
      <c r="E28" s="24" t="s">
        <v>30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28</v>
      </c>
      <c r="S28" s="1"/>
      <c r="T28" s="1"/>
      <c r="U28" s="1"/>
      <c r="Y28" s="1"/>
      <c r="Z28" s="1"/>
      <c r="AA28" s="1"/>
      <c r="AB28" s="1"/>
      <c r="AC28" s="1"/>
      <c r="AD28" s="24" t="s">
        <v>27</v>
      </c>
      <c r="AE28" s="1"/>
      <c r="AF28" s="1"/>
      <c r="AG28" s="1"/>
    </row>
    <row r="29" spans="1:36" ht="15">
      <c r="A29" s="2" t="s">
        <v>78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24</v>
      </c>
      <c r="M29" s="2" t="s">
        <v>76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24</v>
      </c>
      <c r="X29" s="16"/>
      <c r="Y29" s="2" t="s">
        <v>92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24</v>
      </c>
      <c r="AJ29" s="16"/>
    </row>
    <row r="30" spans="1:35" ht="15">
      <c r="A30" s="2" t="s">
        <v>79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8202.159000000003</v>
      </c>
      <c r="M30" s="2" t="s">
        <v>77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10279.236000000004</v>
      </c>
      <c r="Y30" s="2" t="s">
        <v>93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12356.313000000006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498.1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498.1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498.1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12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11.05</v>
      </c>
      <c r="M33" s="2" t="s">
        <v>49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11.05</v>
      </c>
      <c r="Y33" s="2" t="s">
        <v>49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10.7</v>
      </c>
    </row>
    <row r="34" spans="1:35" ht="1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5504.005000000001</v>
      </c>
      <c r="M34" s="2" t="s">
        <v>29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5504.005000000001</v>
      </c>
      <c r="Y34" s="2" t="s">
        <v>53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5329.67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102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2057.1530000000002</v>
      </c>
      <c r="M36" s="7" t="s">
        <v>102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2057.1530000000002</v>
      </c>
      <c r="Y36" s="7" t="s">
        <v>102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2057.1530000000002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104.601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104.601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104.601</v>
      </c>
    </row>
    <row r="38" spans="1:35" ht="15.75">
      <c r="A38" s="7" t="s">
        <v>55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767.0740000000001</v>
      </c>
      <c r="M38" s="7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767.0740000000001</v>
      </c>
      <c r="Y38" s="7" t="s">
        <v>55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AI31*1.54</f>
        <v>767.0740000000001</v>
      </c>
    </row>
    <row r="39" spans="1:35" ht="15.75">
      <c r="A39" s="7" t="s">
        <v>56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498.1</v>
      </c>
      <c r="M39" s="7" t="s">
        <v>56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498.1</v>
      </c>
      <c r="Y39" s="7" t="s">
        <v>56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498.1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99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169.354</v>
      </c>
    </row>
    <row r="41" spans="1:35" ht="15.75">
      <c r="A41" s="7" t="s">
        <v>57</v>
      </c>
      <c r="B41" s="6"/>
      <c r="C41" s="6"/>
      <c r="D41" s="6"/>
      <c r="E41" s="6"/>
      <c r="F41" s="6"/>
      <c r="G41" s="6"/>
      <c r="H41" s="6"/>
      <c r="I41" s="3"/>
      <c r="J41" s="4"/>
      <c r="K41" s="14"/>
      <c r="M41" s="7" t="s">
        <v>57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0</v>
      </c>
      <c r="Y41" s="7" t="s">
        <v>100</v>
      </c>
      <c r="Z41" s="6"/>
      <c r="AA41" s="6"/>
      <c r="AB41" s="6"/>
      <c r="AC41" s="6"/>
      <c r="AD41" s="6"/>
      <c r="AE41" s="6"/>
      <c r="AF41" s="6"/>
      <c r="AG41" s="3"/>
      <c r="AH41" s="4"/>
      <c r="AI41" s="15" t="s">
        <v>24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13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39</v>
      </c>
      <c r="Z51" s="3"/>
      <c r="AA51" s="3"/>
      <c r="AB51" s="3"/>
      <c r="AC51" s="3"/>
      <c r="AD51" s="3"/>
      <c r="AE51" s="3"/>
      <c r="AF51" s="3"/>
      <c r="AG51" s="3"/>
      <c r="AH51" s="4"/>
      <c r="AI51" s="5" t="s">
        <v>24</v>
      </c>
    </row>
    <row r="52" spans="1:35" ht="15">
      <c r="A52" s="8" t="s">
        <v>14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3426.9280000000003</v>
      </c>
      <c r="M52" s="8" t="s">
        <v>14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</f>
        <v>3426.9280000000003</v>
      </c>
      <c r="Y52" s="8" t="s">
        <v>14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3596.282</v>
      </c>
    </row>
    <row r="54" spans="5:30" ht="12.75">
      <c r="E54" s="17" t="s">
        <v>17</v>
      </c>
      <c r="R54" s="18" t="s">
        <v>18</v>
      </c>
      <c r="AD54" s="18" t="s">
        <v>19</v>
      </c>
    </row>
    <row r="55" spans="1:35" ht="15">
      <c r="A55" s="2" t="s">
        <v>80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24</v>
      </c>
      <c r="L55" s="16"/>
      <c r="M55" s="2" t="s">
        <v>82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24</v>
      </c>
      <c r="X55" s="16"/>
      <c r="Y55" s="2" t="s">
        <v>90</v>
      </c>
      <c r="Z55" s="3"/>
      <c r="AA55" s="3"/>
      <c r="AB55" s="3"/>
      <c r="AC55" s="3"/>
      <c r="AD55" s="3"/>
      <c r="AE55" s="3"/>
      <c r="AF55" s="3"/>
      <c r="AG55" s="3"/>
      <c r="AH55" s="4"/>
      <c r="AI55" s="19"/>
    </row>
    <row r="56" spans="1:35" ht="15">
      <c r="A56" s="2" t="s">
        <v>81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14089.701000000008</v>
      </c>
      <c r="M56" s="2" t="s">
        <v>83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15245.089000000007</v>
      </c>
      <c r="Y56" s="2" t="s">
        <v>91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16978.477000000006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498.1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498.1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498.1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12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10.7</v>
      </c>
      <c r="M59" s="2" t="s">
        <v>49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10.7</v>
      </c>
      <c r="Y59" s="2" t="s">
        <v>49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10.7</v>
      </c>
    </row>
    <row r="60" spans="1:35" ht="15">
      <c r="A60" s="2" t="s">
        <v>32</v>
      </c>
      <c r="B60" s="3"/>
      <c r="C60" s="3"/>
      <c r="D60" s="3"/>
      <c r="E60" s="3"/>
      <c r="F60" s="3"/>
      <c r="G60" s="3"/>
      <c r="H60" s="3"/>
      <c r="I60" s="3"/>
      <c r="J60" s="4"/>
      <c r="K60" s="15">
        <f>K57*K59</f>
        <v>5329.67</v>
      </c>
      <c r="M60" s="2" t="s">
        <v>33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5329.67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5329.67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102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2057.1530000000002</v>
      </c>
      <c r="M62" s="7" t="s">
        <v>102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2057.1530000000002</v>
      </c>
      <c r="Y62" s="7" t="s">
        <v>102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2057.1530000000002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104.601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104.601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104.601</v>
      </c>
    </row>
    <row r="64" spans="1:35" ht="15.75">
      <c r="A64" s="7" t="s">
        <v>55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767.0740000000001</v>
      </c>
      <c r="M64" s="7" t="s">
        <v>55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767.0740000000001</v>
      </c>
      <c r="Y64" s="7" t="s">
        <v>55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767.0740000000001</v>
      </c>
    </row>
    <row r="65" spans="1:35" ht="15.75">
      <c r="A65" s="7" t="s">
        <v>56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498.1</v>
      </c>
      <c r="M65" s="7" t="s">
        <v>56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498.1</v>
      </c>
      <c r="Y65" s="7" t="s">
        <v>56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498.1</v>
      </c>
    </row>
    <row r="66" spans="1:35" ht="15.75">
      <c r="A66" s="7" t="s">
        <v>99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169.354</v>
      </c>
      <c r="M66" s="7" t="s">
        <v>99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169.354</v>
      </c>
      <c r="Y66" s="7" t="s">
        <v>99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169.354</v>
      </c>
    </row>
    <row r="67" spans="1:35" ht="15.75">
      <c r="A67" s="7" t="s">
        <v>100</v>
      </c>
      <c r="B67" s="6"/>
      <c r="C67" s="6"/>
      <c r="D67" s="6"/>
      <c r="E67" s="6"/>
      <c r="F67" s="6"/>
      <c r="G67" s="6"/>
      <c r="H67" s="6"/>
      <c r="I67" s="3"/>
      <c r="J67" s="4"/>
      <c r="K67" s="15">
        <f>K71</f>
        <v>578</v>
      </c>
      <c r="M67" s="7" t="s">
        <v>100</v>
      </c>
      <c r="N67" s="6"/>
      <c r="O67" s="6"/>
      <c r="P67" s="6"/>
      <c r="Q67" s="6"/>
      <c r="R67" s="6"/>
      <c r="S67" s="6"/>
      <c r="T67" s="6"/>
      <c r="U67" s="3"/>
      <c r="V67" s="4"/>
      <c r="W67" s="15" t="s">
        <v>24</v>
      </c>
      <c r="Y67" s="7" t="s">
        <v>100</v>
      </c>
      <c r="Z67" s="6"/>
      <c r="AA67" s="6"/>
      <c r="AB67" s="6"/>
      <c r="AC67" s="6"/>
      <c r="AD67" s="6"/>
      <c r="AE67" s="6"/>
      <c r="AF67" s="6"/>
      <c r="AG67" s="3"/>
      <c r="AH67" s="4"/>
      <c r="AI67" s="15">
        <f>AI71</f>
        <v>4545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>
        <v>578</v>
      </c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24</v>
      </c>
      <c r="Y71" s="2" t="s">
        <v>101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4545</v>
      </c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96</v>
      </c>
      <c r="N73" s="3"/>
      <c r="O73" s="3"/>
      <c r="P73" s="3"/>
      <c r="Q73" s="3"/>
      <c r="R73" s="3"/>
      <c r="S73" s="3"/>
      <c r="T73" s="3"/>
      <c r="U73" s="3"/>
      <c r="V73" s="4"/>
      <c r="W73" s="5" t="s">
        <v>24</v>
      </c>
      <c r="Y73" s="2" t="s">
        <v>96</v>
      </c>
      <c r="Z73" s="3"/>
      <c r="AA73" s="3"/>
      <c r="AB73" s="3"/>
      <c r="AC73" s="3"/>
      <c r="AD73" s="3"/>
      <c r="AE73" s="3"/>
      <c r="AF73" s="3"/>
      <c r="AG73" s="3"/>
      <c r="AH73" s="4"/>
      <c r="AI73" s="5" t="s">
        <v>24</v>
      </c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97</v>
      </c>
      <c r="N74" s="3"/>
      <c r="O74" s="3"/>
      <c r="P74" s="3"/>
      <c r="Q74" s="3"/>
      <c r="R74" s="3"/>
      <c r="S74" s="3"/>
      <c r="T74" s="3"/>
      <c r="U74" s="3"/>
      <c r="V74" s="4"/>
      <c r="W74" s="5" t="s">
        <v>24</v>
      </c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13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13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13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8" t="s">
        <v>14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4174.282</v>
      </c>
      <c r="M78" s="8" t="s">
        <v>14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</f>
        <v>3596.282</v>
      </c>
      <c r="Y78" s="8" t="s">
        <v>14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8141.282</v>
      </c>
    </row>
    <row r="80" spans="5:30" ht="12.75">
      <c r="E80" s="17" t="s">
        <v>20</v>
      </c>
      <c r="R80" s="18" t="s">
        <v>21</v>
      </c>
      <c r="AD80" s="18" t="s">
        <v>22</v>
      </c>
    </row>
    <row r="81" spans="1:35" ht="15">
      <c r="A81" s="2" t="s">
        <v>86</v>
      </c>
      <c r="B81" s="3"/>
      <c r="C81" s="3"/>
      <c r="D81" s="3"/>
      <c r="E81" s="3"/>
      <c r="F81" s="3"/>
      <c r="G81" s="3"/>
      <c r="H81" s="3"/>
      <c r="I81" s="3"/>
      <c r="J81" s="4"/>
      <c r="K81" s="19"/>
      <c r="M81" s="2" t="s">
        <v>84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24</v>
      </c>
      <c r="Y81" s="2" t="s">
        <v>88</v>
      </c>
      <c r="Z81" s="3"/>
      <c r="AA81" s="3"/>
      <c r="AB81" s="3"/>
      <c r="AC81" s="3"/>
      <c r="AD81" s="3"/>
      <c r="AE81" s="3"/>
      <c r="AF81" s="3"/>
      <c r="AG81" s="3"/>
      <c r="AH81" s="4"/>
      <c r="AI81" s="19"/>
    </row>
    <row r="82" spans="1:35" ht="15">
      <c r="A82" s="2" t="s">
        <v>87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14166.865000000005</v>
      </c>
      <c r="M82" s="2" t="s">
        <v>85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16069.607000000004</v>
      </c>
      <c r="Y82" s="2" t="s">
        <v>89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17972.349000000002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498.1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498.1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498.1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12</v>
      </c>
    </row>
    <row r="85" spans="1:35" ht="15">
      <c r="A85" s="2" t="s">
        <v>49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10.7</v>
      </c>
      <c r="M85" s="2" t="s">
        <v>49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10.7</v>
      </c>
      <c r="Y85" s="2" t="s">
        <v>54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10.7</v>
      </c>
    </row>
    <row r="86" spans="1:35" ht="15">
      <c r="A86" s="2" t="s">
        <v>37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5329.67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5329.67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5329.67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102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2057.1530000000002</v>
      </c>
      <c r="M88" s="7" t="s">
        <v>102</v>
      </c>
      <c r="N88" s="3"/>
      <c r="O88" s="3"/>
      <c r="P88" s="3"/>
      <c r="Q88" s="3"/>
      <c r="R88" s="3"/>
      <c r="S88" s="3"/>
      <c r="T88" s="3"/>
      <c r="U88" s="3"/>
      <c r="V88" s="4"/>
      <c r="W88" s="15">
        <f aca="true" t="shared" si="0" ref="W88:W93">K88</f>
        <v>2057.1530000000002</v>
      </c>
      <c r="Y88" s="7" t="s">
        <v>102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 aca="true" t="shared" si="1" ref="AI88:AI93">W88</f>
        <v>2057.1530000000002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104.601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 t="shared" si="0"/>
        <v>104.601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 t="shared" si="1"/>
        <v>104.601</v>
      </c>
    </row>
    <row r="90" spans="1:35" ht="15.75">
      <c r="A90" s="7" t="s">
        <v>55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767.0740000000001</v>
      </c>
      <c r="M90" s="7" t="s">
        <v>55</v>
      </c>
      <c r="N90" s="3"/>
      <c r="O90" s="3"/>
      <c r="P90" s="3"/>
      <c r="Q90" s="3"/>
      <c r="R90" s="3"/>
      <c r="S90" s="3"/>
      <c r="T90" s="3"/>
      <c r="U90" s="3"/>
      <c r="V90" s="4"/>
      <c r="W90" s="15">
        <f t="shared" si="0"/>
        <v>767.0740000000001</v>
      </c>
      <c r="Y90" s="7" t="s">
        <v>55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 t="shared" si="1"/>
        <v>767.0740000000001</v>
      </c>
    </row>
    <row r="91" spans="1:35" ht="15.75">
      <c r="A91" s="7" t="s">
        <v>56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498.1</v>
      </c>
      <c r="M91" s="7" t="s">
        <v>56</v>
      </c>
      <c r="N91" s="3"/>
      <c r="O91" s="3"/>
      <c r="P91" s="3"/>
      <c r="Q91" s="3"/>
      <c r="R91" s="3"/>
      <c r="S91" s="3"/>
      <c r="T91" s="3"/>
      <c r="U91" s="3"/>
      <c r="V91" s="4"/>
      <c r="W91" s="15">
        <f t="shared" si="0"/>
        <v>498.1</v>
      </c>
      <c r="Y91" s="7" t="s">
        <v>56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 t="shared" si="1"/>
        <v>498.1</v>
      </c>
    </row>
    <row r="92" spans="1:35" ht="15.75">
      <c r="A92" s="7" t="s">
        <v>99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99</v>
      </c>
      <c r="N92" s="3"/>
      <c r="O92" s="3"/>
      <c r="P92" s="3"/>
      <c r="Q92" s="3"/>
      <c r="R92" s="3"/>
      <c r="S92" s="3"/>
      <c r="T92" s="3"/>
      <c r="U92" s="3"/>
      <c r="V92" s="4"/>
      <c r="W92" s="15">
        <f t="shared" si="0"/>
        <v>0</v>
      </c>
      <c r="Y92" s="7" t="s">
        <v>99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 t="shared" si="1"/>
        <v>0</v>
      </c>
    </row>
    <row r="93" spans="1:35" ht="15.75">
      <c r="A93" s="7" t="s">
        <v>100</v>
      </c>
      <c r="B93" s="6"/>
      <c r="C93" s="6"/>
      <c r="D93" s="6"/>
      <c r="E93" s="6"/>
      <c r="F93" s="6"/>
      <c r="G93" s="6"/>
      <c r="H93" s="6"/>
      <c r="I93" s="3"/>
      <c r="J93" s="4"/>
      <c r="K93" s="15"/>
      <c r="M93" s="7" t="s">
        <v>100</v>
      </c>
      <c r="N93" s="6"/>
      <c r="O93" s="6"/>
      <c r="P93" s="6"/>
      <c r="Q93" s="6"/>
      <c r="R93" s="6"/>
      <c r="S93" s="6"/>
      <c r="T93" s="6"/>
      <c r="U93" s="3"/>
      <c r="V93" s="4"/>
      <c r="W93" s="15">
        <f t="shared" si="0"/>
        <v>0</v>
      </c>
      <c r="Y93" s="7" t="s">
        <v>100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 t="shared" si="1"/>
        <v>0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6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  <c r="AJ97" s="20"/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58</v>
      </c>
      <c r="B99" s="3"/>
      <c r="C99" s="3"/>
      <c r="D99" s="3"/>
      <c r="E99" s="3"/>
      <c r="F99" s="3"/>
      <c r="G99" s="3"/>
      <c r="H99" s="3"/>
      <c r="I99" s="3"/>
      <c r="J99" s="4"/>
      <c r="K99" s="5" t="s">
        <v>24</v>
      </c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58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40</v>
      </c>
      <c r="N100" s="3"/>
      <c r="O100" s="3"/>
      <c r="P100" s="3"/>
      <c r="Q100" s="3"/>
      <c r="R100" s="3"/>
      <c r="S100" s="3"/>
      <c r="T100" s="3"/>
      <c r="U100" s="3"/>
      <c r="V100" s="4"/>
      <c r="W100" s="5" t="s">
        <v>24</v>
      </c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23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23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23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/>
    </row>
    <row r="104" spans="1:35" ht="15">
      <c r="A104" s="8" t="s">
        <v>14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</f>
        <v>3426.9280000000003</v>
      </c>
      <c r="M104" s="8" t="s">
        <v>14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3426.9280000000003</v>
      </c>
      <c r="Y104" s="8" t="s">
        <v>14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</f>
        <v>3426.9280000000003</v>
      </c>
    </row>
    <row r="106" ht="12.75">
      <c r="AI106" s="20" t="s">
        <v>24</v>
      </c>
    </row>
    <row r="107" ht="12.75">
      <c r="AI107" s="25">
        <f>AI82+AI86-AI104</f>
        <v>19875.091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2016-02-03T06:34:36Z</cp:lastPrinted>
  <dcterms:created xsi:type="dcterms:W3CDTF">2012-04-11T04:13:08Z</dcterms:created>
  <dcterms:modified xsi:type="dcterms:W3CDTF">2017-05-15T11:33:33Z</dcterms:modified>
  <cp:category/>
  <cp:version/>
  <cp:contentType/>
  <cp:contentStatus/>
</cp:coreProperties>
</file>