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<sst xmlns="http://schemas.openxmlformats.org/spreadsheetml/2006/main" count="391" uniqueCount="102">
  <si>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</si>
  <si>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</si>
  <si>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</si>
  <si>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</si>
  <si>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</si>
  <si>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</si>
  <si>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</si>
  <si>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</si>
  <si>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</si>
  <si>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</si>
  <si>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</si>
  <si>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</si>
  <si>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</si>
  <si>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</si>
  <si>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</si>
  <si>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</si>
  <si>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</si>
  <si>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</si>
  <si>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</si>
  <si>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</si>
  <si>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</si>
  <si>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</si>
  <si>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</si>
  <si>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</si>
  <si>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</si>
  <si>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февраль    </t>
  </si>
  <si>
    <t xml:space="preserve">6.начислено за январь   </t>
  </si>
  <si>
    <t xml:space="preserve">6.начислено за март  </t>
  </si>
  <si>
    <t>июнь</t>
  </si>
  <si>
    <t xml:space="preserve">6.начислено за июнь  </t>
  </si>
  <si>
    <t xml:space="preserve">6.начислено за май   </t>
  </si>
  <si>
    <t>май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</si>
  <si>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</si>
  <si>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</si>
  <si>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</si>
  <si>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</si>
  <si>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</si>
  <si>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</t>
  </si>
  <si>
    <t xml:space="preserve">6.начислено за ноябрь  </t>
  </si>
  <si>
    <t xml:space="preserve">6.начислено за октябрь  </t>
  </si>
  <si>
    <t>е. Текущий ремонт подъездов (ремонт кровли)</t>
  </si>
  <si>
    <t xml:space="preserve">д. Прочистка канализации  </t>
  </si>
  <si>
    <t xml:space="preserve">коммунальным услугам жилого дома № 12 ул. 50 лет ВЛКСМ за 1 квартал  </t>
  </si>
  <si>
    <t xml:space="preserve">5.начислено за 1 квартал  </t>
  </si>
  <si>
    <t xml:space="preserve">коммунальным услугам жилого дома № 12 ул. 50 лет ВЛКСМ за 2 квартал  </t>
  </si>
  <si>
    <t xml:space="preserve">5.начислено за 2 квартал  </t>
  </si>
  <si>
    <t xml:space="preserve">коммунальным услугам жилого дома № 12 ул. 50 лет ВЛКСМ за 3 квартал  </t>
  </si>
  <si>
    <t xml:space="preserve">5.начислено за 3 квартал  </t>
  </si>
  <si>
    <t xml:space="preserve">коммунальным услугам жилого дома № 12 ул. 50 лет ВЛКСМ за 4 квартал  </t>
  </si>
  <si>
    <t xml:space="preserve">5.начислено за 4 квартал  </t>
  </si>
  <si>
    <t xml:space="preserve">5. Тариф н </t>
  </si>
  <si>
    <t xml:space="preserve">коммунальным услугам жилого дома № 12 ул. 50 лет ВЛКСМ за февраль  </t>
  </si>
  <si>
    <t xml:space="preserve">5. Тариф  </t>
  </si>
  <si>
    <t xml:space="preserve">коммунальным услугам жилого дома № 12 ул. 50 лет ВЛКСМ за март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</si>
  <si>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</si>
  <si>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</si>
  <si>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</si>
  <si>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</si>
  <si>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</si>
  <si>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</si>
  <si>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</si>
  <si>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</si>
  <si>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</si>
  <si>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</si>
  <si>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</si>
  <si>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</si>
  <si>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</si>
  <si>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</si>
  <si>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</si>
  <si>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</si>
  <si>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</si>
  <si>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</si>
  <si>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</si>
  <si>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</si>
  <si>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</si>
  <si>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</si>
  <si>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</si>
  <si>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</si>
  <si>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</si>
  <si>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</si>
  <si>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</si>
  <si>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</si>
  <si>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</si>
  <si>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</si>
  <si>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</si>
  <si>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</si>
  <si>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</si>
  <si>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</si>
  <si>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</si>
  <si>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</si>
  <si>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</si>
  <si>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</si>
  <si>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</si>
  <si>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</si>
  <si>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</si>
  <si>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</si>
  <si>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</si>
  <si>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12 ул. 50 лет ВЛКСМ за январь  </t>
  </si>
  <si>
    <t>и. Остекление окон в местах общего пользования (ремонт кровли))</t>
  </si>
  <si>
    <t>и. Остекление окон в местах общего пользования (сбивание сосулек)</t>
  </si>
  <si>
    <t>ж.Смена входных дверей в местах общего пользования (доводчик)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</si>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</sst>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2">
        <v>-7977</v>
      </c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2" t="s">
        <v>24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870.4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22639.104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101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10784.256</v>
      </c>
    </row>
    <row r="11" spans="1:11" ht="15.75">
      <c r="A11" s="7" t="s">
        <v>19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548.352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4021.2479999999996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2611.2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Лист2!K15*3</f>
        <v>660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18625.056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-3962.952000000001</v>
      </c>
    </row>
    <row r="22" spans="1:11" ht="15">
      <c r="A22" s="2" t="s">
        <v>61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24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870.4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22</v>
      </c>
    </row>
    <row r="25" spans="1:11" ht="15">
      <c r="A25" s="2" t="s">
        <v>45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Лист2!K9*2+Лист2!AI34</f>
        <v>23239.68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101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10784.256</v>
      </c>
    </row>
    <row r="28" spans="1:11" ht="15.75">
      <c r="A28" s="7" t="s">
        <v>19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548.352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4325.888</v>
      </c>
    </row>
    <row r="30" spans="1:11" ht="15.75">
      <c r="A30" s="7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2611.2</v>
      </c>
    </row>
    <row r="31" spans="1:11" ht="15.75">
      <c r="A31" s="7" t="s">
        <v>57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9378.936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27648.631999999998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K25+K21-K32</f>
        <v>-8371.903999999999</v>
      </c>
    </row>
    <row r="38" spans="1:12" ht="15">
      <c r="A38" s="2" t="s">
        <v>63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24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870.4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22</v>
      </c>
    </row>
    <row r="41" spans="1:11" ht="15">
      <c r="A41" s="2" t="s">
        <v>47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24440.832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101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10784.256</v>
      </c>
    </row>
    <row r="44" spans="1:11" ht="15.75">
      <c r="A44" s="7" t="s">
        <v>15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548.352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4935.168</v>
      </c>
    </row>
    <row r="46" spans="1:11" ht="15.75">
      <c r="A46" s="7" t="s">
        <v>56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2611.2</v>
      </c>
    </row>
    <row r="47" spans="1:11" ht="15.75">
      <c r="A47" s="7" t="s">
        <v>57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7486.808</v>
      </c>
    </row>
    <row r="48" spans="1:12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26365.784</v>
      </c>
      <c r="L48" s="17" t="s">
        <v>24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48</v>
      </c>
      <c r="C51" s="1"/>
      <c r="D51" s="1"/>
      <c r="E51" s="1"/>
      <c r="F51" s="1"/>
      <c r="G51" s="1"/>
      <c r="H51" s="1"/>
      <c r="I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L52" s="16"/>
    </row>
    <row r="53" spans="1:12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2">
        <f>K41+K37-K48</f>
        <v>-10296.856</v>
      </c>
      <c r="L53" s="16"/>
    </row>
    <row r="54" spans="1:11" ht="15">
      <c r="A54" s="2" t="s">
        <v>65</v>
      </c>
      <c r="B54" s="3"/>
      <c r="C54" s="3"/>
      <c r="D54" s="3"/>
      <c r="E54" s="3"/>
      <c r="F54" s="3"/>
      <c r="G54" s="3"/>
      <c r="H54" s="3"/>
      <c r="I54" s="3"/>
      <c r="J54" s="4"/>
      <c r="K54" s="12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870.4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22</v>
      </c>
    </row>
    <row r="57" spans="1:11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24440.832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101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10784.256</v>
      </c>
    </row>
    <row r="60" spans="1:11" ht="15.75">
      <c r="A60" s="7" t="s">
        <v>15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548.352</v>
      </c>
    </row>
    <row r="61" spans="1:11" ht="15.75">
      <c r="A61" s="7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4935.168</v>
      </c>
    </row>
    <row r="62" spans="1:11" ht="15.75">
      <c r="A62" s="7" t="s">
        <v>56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2611.2</v>
      </c>
    </row>
    <row r="63" spans="1:11" ht="15.75">
      <c r="A63" s="7" t="s">
        <v>57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Лист2!K92+Лист2!K93+Лист2!W92+Лист2!W93+Лист2!AI92+Лист2!AI93</f>
        <v>3483.008</v>
      </c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22361.983999999997</v>
      </c>
    </row>
    <row r="66" spans="1:11" ht="15">
      <c r="A66" s="2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2">
        <v>-7977</v>
      </c>
    </row>
    <row r="67" spans="1:12" ht="15">
      <c r="A67" s="20" t="s">
        <v>67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94760.448</v>
      </c>
      <c r="L67" s="16"/>
    </row>
    <row r="68" spans="1:11" ht="15">
      <c r="A68" s="21" t="s">
        <v>68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95001.45599999999</v>
      </c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-8218.007999999987</v>
      </c>
    </row>
    <row r="70" spans="1:11" ht="15">
      <c r="A70" s="2" t="s">
        <v>70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97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2">
        <v>-7977</v>
      </c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-6638.984</v>
      </c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-5300.968000000001</v>
      </c>
      <c r="AJ4" s="16"/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 t="s">
        <v>24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2" t="s">
        <v>24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870.4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870.4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870.4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22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52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7546.3679999999995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7546.3679999999995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7546.3679999999995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101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3594.752</v>
      </c>
      <c r="M11" s="7" t="s">
        <v>101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3594.752</v>
      </c>
      <c r="Y11" s="7" t="s">
        <v>101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3594.752</v>
      </c>
    </row>
    <row r="12" spans="1:35" ht="15.75">
      <c r="A12" s="7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182.784</v>
      </c>
      <c r="M12" s="7" t="s">
        <v>19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182.784</v>
      </c>
      <c r="Y12" s="7" t="s">
        <v>19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182.784</v>
      </c>
    </row>
    <row r="13" spans="1:35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1340.416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1340.416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1340.416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870.4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870.4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870.4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220</v>
      </c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220</v>
      </c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220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24</v>
      </c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 t="s">
        <v>24</v>
      </c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24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24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20</v>
      </c>
      <c r="B25" s="3"/>
      <c r="C25" s="3"/>
      <c r="D25" s="3"/>
      <c r="E25" s="3"/>
      <c r="F25" s="3"/>
      <c r="G25" s="3"/>
      <c r="H25" s="3"/>
      <c r="I25" s="3"/>
      <c r="J25" s="4"/>
      <c r="K25" s="5">
        <v>220</v>
      </c>
      <c r="M25" s="2" t="s">
        <v>20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220</v>
      </c>
      <c r="Y25" s="2" t="s">
        <v>20</v>
      </c>
      <c r="Z25" s="3"/>
      <c r="AA25" s="3"/>
      <c r="AB25" s="3"/>
      <c r="AC25" s="3"/>
      <c r="AD25" s="3"/>
      <c r="AE25" s="3"/>
      <c r="AF25" s="3"/>
      <c r="AG25" s="3"/>
      <c r="AH25" s="4" t="s">
        <v>24</v>
      </c>
      <c r="AI25" s="5">
        <f>W25</f>
        <v>220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6208.352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6208.352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6208.352</v>
      </c>
    </row>
    <row r="28" spans="1:33" ht="15.75">
      <c r="A28" s="1"/>
      <c r="B28" s="1"/>
      <c r="C28" s="1"/>
      <c r="D28" s="1"/>
      <c r="E28" s="23" t="s">
        <v>32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31</v>
      </c>
      <c r="S28" s="1"/>
      <c r="T28" s="1"/>
      <c r="U28" s="1"/>
      <c r="Y28" s="1"/>
      <c r="Z28" s="1"/>
      <c r="AA28" s="1"/>
      <c r="AB28" s="1"/>
      <c r="AC28" s="1"/>
      <c r="AD28" s="23" t="s">
        <v>28</v>
      </c>
      <c r="AE28" s="1"/>
      <c r="AF28" s="1"/>
      <c r="AG28" s="1"/>
    </row>
    <row r="29" spans="1:35" ht="15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-3962.952000000001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-3577.9360000000015</v>
      </c>
      <c r="Y29" s="2" t="s">
        <v>93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-9709.920000000002</v>
      </c>
    </row>
    <row r="30" spans="1:35" ht="15">
      <c r="A30" s="2" t="s">
        <v>78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24</v>
      </c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2"/>
      <c r="Y30" s="2" t="s">
        <v>94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870.4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870.4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870.4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22</v>
      </c>
    </row>
    <row r="33" spans="1:35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52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52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7546.3679999999995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7546.3679999999995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8146.9439999999995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101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3594.752</v>
      </c>
      <c r="M36" s="7" t="s">
        <v>101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3594.752</v>
      </c>
      <c r="Y36" s="7" t="s">
        <v>101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3594.752</v>
      </c>
    </row>
    <row r="37" spans="1:35" ht="15.75">
      <c r="A37" s="7" t="s">
        <v>19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182.784</v>
      </c>
      <c r="M37" s="7" t="s">
        <v>19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182.784</v>
      </c>
      <c r="Y37" s="7" t="s">
        <v>19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182.784</v>
      </c>
    </row>
    <row r="38" spans="1:35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1340.416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1340.416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1645.0559999999998</v>
      </c>
    </row>
    <row r="39" spans="1:35" ht="15.75">
      <c r="A39" s="7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870.4</v>
      </c>
      <c r="M39" s="7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870.4</v>
      </c>
      <c r="Y39" s="7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870.4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295.93600000000004</v>
      </c>
    </row>
    <row r="41" spans="1:35" ht="15.75">
      <c r="A41" s="7" t="s">
        <v>57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K45+K51</f>
        <v>1173</v>
      </c>
      <c r="M41" s="7" t="s">
        <v>57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W46+W51</f>
        <v>7690</v>
      </c>
      <c r="Y41" s="7" t="s">
        <v>96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220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 t="s">
        <v>24</v>
      </c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f>441+512</f>
        <v>953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24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24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>
        <f>4980+2490</f>
        <v>7470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220</v>
      </c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220</v>
      </c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220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7161.352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13678.351999999999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6808.927999999999</v>
      </c>
    </row>
    <row r="54" spans="5:30" ht="12.75">
      <c r="E54" s="18" t="s">
        <v>16</v>
      </c>
      <c r="R54" s="19" t="s">
        <v>17</v>
      </c>
      <c r="AD54" s="19" t="s">
        <v>18</v>
      </c>
    </row>
    <row r="55" spans="1:36" ht="15">
      <c r="A55" s="2" t="s">
        <v>81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-8371.904000000002</v>
      </c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5">
        <f>K60+K55-K78</f>
        <v>-10149.888000000003</v>
      </c>
      <c r="X55" s="16" t="s">
        <v>24</v>
      </c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-8811.872000000003</v>
      </c>
      <c r="AJ55" s="17" t="s">
        <v>24</v>
      </c>
    </row>
    <row r="56" spans="1:35" ht="15">
      <c r="A56" s="2" t="s">
        <v>82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24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24</v>
      </c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870.4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870.4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870.4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22</v>
      </c>
    </row>
    <row r="59" spans="1:35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8146.9439999999995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8146.9439999999995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8146.9439999999995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3594.752</v>
      </c>
      <c r="M62" s="7" t="s">
        <v>101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3594.752</v>
      </c>
      <c r="Y62" s="7" t="s">
        <v>101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3594.752</v>
      </c>
    </row>
    <row r="63" spans="1:35" ht="15.75">
      <c r="A63" s="7" t="s">
        <v>19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182.784</v>
      </c>
      <c r="M63" s="7" t="s">
        <v>19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182.784</v>
      </c>
      <c r="Y63" s="7" t="s">
        <v>19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182.784</v>
      </c>
    </row>
    <row r="64" spans="1:35" ht="15.75">
      <c r="A64" s="7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1645.0559999999998</v>
      </c>
      <c r="M64" s="7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1645.0559999999998</v>
      </c>
      <c r="Y64" s="7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1645.0559999999998</v>
      </c>
    </row>
    <row r="65" spans="1:35" ht="15.75">
      <c r="A65" s="7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870.4</v>
      </c>
      <c r="M65" s="7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870.4</v>
      </c>
      <c r="Y65" s="7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870.4</v>
      </c>
    </row>
    <row r="66" spans="1:35" ht="15.75">
      <c r="A66" s="7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295.93600000000004</v>
      </c>
      <c r="M66" s="7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295.93600000000004</v>
      </c>
      <c r="Y66" s="7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295.93600000000004</v>
      </c>
    </row>
    <row r="67" spans="1:35" ht="15.75">
      <c r="A67" s="7" t="s">
        <v>96</v>
      </c>
      <c r="B67" s="6"/>
      <c r="C67" s="6"/>
      <c r="D67" s="6"/>
      <c r="E67" s="6"/>
      <c r="F67" s="6"/>
      <c r="G67" s="6"/>
      <c r="H67" s="6"/>
      <c r="I67" s="3"/>
      <c r="J67" s="4"/>
      <c r="K67" s="14">
        <f>K76+K77</f>
        <v>3336</v>
      </c>
      <c r="M67" s="7" t="s">
        <v>96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220</v>
      </c>
      <c r="Y67" s="7" t="s">
        <v>96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AI71+AI77</f>
        <v>3043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24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2238+585</f>
        <v>2823</v>
      </c>
    </row>
    <row r="72" spans="1:35" ht="15">
      <c r="A72" s="8" t="s">
        <v>41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24</v>
      </c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40</v>
      </c>
      <c r="B73" s="3"/>
      <c r="C73" s="3"/>
      <c r="D73" s="3"/>
      <c r="E73" s="3"/>
      <c r="F73" s="3"/>
      <c r="G73" s="3"/>
      <c r="H73" s="3"/>
      <c r="I73" s="3"/>
      <c r="J73" s="4"/>
      <c r="K73" s="5" t="s">
        <v>24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98</v>
      </c>
      <c r="B76" s="3"/>
      <c r="C76" s="3"/>
      <c r="D76" s="3"/>
      <c r="E76" s="3"/>
      <c r="F76" s="3"/>
      <c r="G76" s="3"/>
      <c r="H76" s="3"/>
      <c r="I76" s="3"/>
      <c r="J76" s="4"/>
      <c r="K76" s="5">
        <v>3116</v>
      </c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6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220</v>
      </c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220</v>
      </c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220</v>
      </c>
      <c r="AJ77" s="16" t="s">
        <v>24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9924.928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6808.927999999999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9631.928</v>
      </c>
    </row>
    <row r="80" spans="5:30" ht="12.75">
      <c r="E80" s="18" t="s">
        <v>21</v>
      </c>
      <c r="R80" s="19" t="s">
        <v>22</v>
      </c>
      <c r="AD80" s="19" t="s">
        <v>23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2">
        <f>AI60+AI55-AI78</f>
        <v>-10296.856000000003</v>
      </c>
      <c r="L81" s="16"/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-10162.904000000002</v>
      </c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-8528.952000000001</v>
      </c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2" t="s">
        <v>24</v>
      </c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24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870.4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870.4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870.4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22</v>
      </c>
    </row>
    <row r="85" spans="1:35" ht="15">
      <c r="A85" s="2" t="s">
        <v>54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54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52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8146.9439999999995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8146.9439999999995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8146.9439999999995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3594.752</v>
      </c>
      <c r="M88" s="7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3594.752</v>
      </c>
      <c r="Y88" s="7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3594.752</v>
      </c>
    </row>
    <row r="89" spans="1:35" ht="15.75">
      <c r="A89" s="7" t="s">
        <v>19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182.784</v>
      </c>
      <c r="M89" s="7" t="s">
        <v>19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182.784</v>
      </c>
      <c r="Y89" s="7" t="s">
        <v>19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182.784</v>
      </c>
    </row>
    <row r="90" spans="1:35" ht="15.75">
      <c r="A90" s="7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1645.0559999999998</v>
      </c>
      <c r="M90" s="7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1645.0559999999998</v>
      </c>
      <c r="Y90" s="7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1645.0559999999998</v>
      </c>
    </row>
    <row r="91" spans="1:35" ht="15.75">
      <c r="A91" s="7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870.4</v>
      </c>
      <c r="M91" s="7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870.4</v>
      </c>
      <c r="Y91" s="7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870.4</v>
      </c>
    </row>
    <row r="92" spans="1:35" ht="15.75">
      <c r="A92" s="7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96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K100+K103</f>
        <v>1720</v>
      </c>
      <c r="M93" s="7" t="s">
        <v>96</v>
      </c>
      <c r="N93" s="6"/>
      <c r="O93" s="6"/>
      <c r="P93" s="6"/>
      <c r="Q93" s="6"/>
      <c r="R93" s="6"/>
      <c r="S93" s="6"/>
      <c r="T93" s="6"/>
      <c r="U93" s="3"/>
      <c r="V93" s="4"/>
      <c r="W93" s="14">
        <v>220</v>
      </c>
      <c r="Y93" s="7" t="s">
        <v>96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AI102+AI103</f>
        <v>1543.008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24</v>
      </c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100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v>1500</v>
      </c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25">
        <f>AI83*0.38*4</f>
        <v>1323.008</v>
      </c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220</v>
      </c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220</v>
      </c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220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8012.991999999999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6512.991999999999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7835.999999999999</v>
      </c>
    </row>
    <row r="106" ht="12.75">
      <c r="AI106" s="17" t="s">
        <v>24</v>
      </c>
    </row>
    <row r="108" ht="12.75">
      <c r="AI108" s="24">
        <f>AI86+AI81-AI104</f>
        <v>-8218.008000000002</v>
      </c>
    </row>
    <row r="110" spans="10:35" ht="12.75">
      <c r="J110" s="16" t="s">
        <v>24</v>
      </c>
      <c r="AI110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2016-07-25T07:05:29Z</cp:lastPrinted>
  <dcterms:created xsi:type="dcterms:W3CDTF">2012-04-11T04:13:08Z</dcterms:created>
  <dcterms:modified xsi:type="dcterms:W3CDTF">2017-05-15T10:50:36Z</dcterms:modified>
  <cp:category/>
  <cp:version/>
  <cp:contentType/>
  <cp:contentStatus/>
</cp:coreProperties>
</file>