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<sst xmlns="http://schemas.openxmlformats.org/spreadsheetml/2006/main" count="426" uniqueCount="102">
  <si>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</si>
  <si>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</si>
  <si>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</si>
  <si>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</si>
  <si>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</si>
  <si>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</si>
  <si>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</si>
  <si>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</si>
  <si>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</si>
  <si>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</si>
  <si>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</si>
  <si>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</si>
  <si>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</si>
  <si>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</si>
  <si>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</si>
  <si>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</si>
  <si>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</si>
  <si>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</si>
  <si>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</si>
  <si>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</si>
  <si>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</si>
  <si>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</si>
  <si>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</si>
  <si>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</si>
  <si>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</si>
  <si>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</si>
  <si>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</si>
  <si>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</si>
  <si>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</t>
  </si>
  <si>
    <t>июнь</t>
  </si>
  <si>
    <t xml:space="preserve">6.начислено за июнь   </t>
  </si>
  <si>
    <t xml:space="preserve">г. Электрические сети с заменой электролампочек </t>
  </si>
  <si>
    <t>май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</si>
  <si>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</si>
  <si>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</si>
  <si>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</si>
  <si>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октябрь  </t>
  </si>
  <si>
    <t xml:space="preserve">6.начислено за ноябрь   </t>
  </si>
  <si>
    <t xml:space="preserve">6.начислено за декабрь  </t>
  </si>
  <si>
    <t>7. задолженность за собственникамина 01.01.2015г. За водоотведение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</si>
  <si>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</si>
  <si>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</si>
  <si>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</si>
  <si>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</si>
  <si>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</si>
  <si>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</si>
  <si>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</si>
  <si>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</si>
  <si>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</si>
  <si>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</si>
  <si>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>6. задолженность на 31.12.2015г.</t>
  </si>
  <si>
    <t xml:space="preserve">5.начислено за 4 квартал  </t>
  </si>
  <si>
    <t>2. Остаток денежных средств по содержанию и текущему ремонту жилого дома на 01.10.2015г.</t>
  </si>
  <si>
    <t>1. Задолженность по содержанию и текущему ремонту жилого дома на 01.10.2015  года</t>
  </si>
  <si>
    <t xml:space="preserve">коммунальным услугам жилого дома № 4 ул. Пролетарская за 4 квартал </t>
  </si>
  <si>
    <t>6. задолженность на 01.10.2015г.</t>
  </si>
  <si>
    <t xml:space="preserve">5.начислено за 3 квартал </t>
  </si>
  <si>
    <t>2. Остаток денежных средств по содержанию и текущему ремонту жилого дома на 01.07.2015г.</t>
  </si>
  <si>
    <t>1. Задолженность по содержанию и текущему ремонту жилого дома на 01.07.2015 года</t>
  </si>
  <si>
    <t xml:space="preserve">коммунальным услугам жилого дома № 4 ул. Пролетарская за 3 квартал  </t>
  </si>
  <si>
    <t>6. задолженность на 01.07.2015г.</t>
  </si>
  <si>
    <t xml:space="preserve">5.начислено за 2 квартал  </t>
  </si>
  <si>
    <t>2. Остаток денежных средств по содержанию и текущему ремонту жилого дома на 01.04.2015г.</t>
  </si>
  <si>
    <t>1. Задолженность по содержанию и текущему ремонту жилого дома на 01.04.2015года</t>
  </si>
  <si>
    <t xml:space="preserve">коммунальным услугам жилого дома № 4 ул. Пролетарская за 2 квартал </t>
  </si>
  <si>
    <t>6. задолженность за собственникамина 01.04.2015г.</t>
  </si>
  <si>
    <t xml:space="preserve">5.начислено за 1 квартал </t>
  </si>
  <si>
    <t>2. Остаток денежных средств по содержанию и текущему ремонту жилого дома на 01.01.2015г.</t>
  </si>
  <si>
    <t>1. Задолженность по содержанию и текущему ремонту жилого дома на 01.01.2015 года</t>
  </si>
  <si>
    <t xml:space="preserve">коммунальным услугам жилого дома № 4 ул. Пролетарская за 1 квартал </t>
  </si>
  <si>
    <t xml:space="preserve">коммунальным услугам жилого дома № 4  ул. Пролетарская  за январь  </t>
  </si>
  <si>
    <t xml:space="preserve">5. Тариф </t>
  </si>
  <si>
    <t xml:space="preserve">коммунальным услугам жилого дома № 4 ул. Пролетарская за февраль </t>
  </si>
  <si>
    <t xml:space="preserve">5. Тариф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</si>
  <si>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</si>
  <si>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</si>
  <si>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4 ул. Пролетарская  за март  </t>
  </si>
  <si>
    <t>1. Задолженность по содержанию и текущему ремонту жилого дома на 01.03.2015года</t>
  </si>
  <si>
    <t>2. Остаток денежных средств по содержанию и текущему ремонту жилого дома на 01.03.2015г.</t>
  </si>
  <si>
    <t xml:space="preserve">5. Тариф н 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</si>
  <si>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</si>
  <si>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</si>
  <si>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 xml:space="preserve">6.начислено за май   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</si>
  <si>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</si>
  <si>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01.05.2015года</t>
  </si>
  <si>
    <t xml:space="preserve">6.начислено за август   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</si>
  <si>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</si>
  <si>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</si>
  <si>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 xml:space="preserve">6.начислено за сентябрь 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</si>
  <si>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</si>
  <si>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</si>
  <si>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</si>
  <si>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</si>
  <si>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01.10.2015 года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</si>
  <si>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</si>
  <si>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</si>
  <si>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</si>
  <si>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добавить за вдпо</t>
  </si>
  <si>
    <t>итого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</si>
  <si>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</si>
  <si>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</si>
  <si>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5. Тариф на 2015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</si>
</sst>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9" xfId="0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86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69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68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67</v>
      </c>
      <c r="B5" s="3"/>
      <c r="C5" s="3"/>
      <c r="D5" s="3"/>
      <c r="E5" s="3"/>
      <c r="F5" s="3"/>
      <c r="G5" s="3"/>
      <c r="H5" s="3"/>
      <c r="I5" s="3"/>
      <c r="J5" s="4"/>
      <c r="K5" s="13">
        <v>29982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459.8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11</v>
      </c>
    </row>
    <row r="8" spans="1:11" ht="15">
      <c r="A8" s="2" t="s">
        <v>66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15219.380000000001</v>
      </c>
    </row>
    <row r="9" spans="1:11" ht="15">
      <c r="A9" s="2" t="s">
        <v>65</v>
      </c>
      <c r="B9" s="3"/>
      <c r="C9" s="3"/>
      <c r="D9" s="3"/>
      <c r="E9" s="3"/>
      <c r="F9" s="3"/>
      <c r="G9" s="3"/>
      <c r="H9" s="3"/>
      <c r="I9" s="3"/>
      <c r="J9" s="4"/>
      <c r="K9" s="16">
        <v>13225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19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Лист2!AI11+Лист2!W11+Лист2!K11</f>
        <v>5522.198</v>
      </c>
    </row>
    <row r="12" spans="1:11" ht="15.75">
      <c r="A12" s="8" t="s">
        <v>15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289.674</v>
      </c>
    </row>
    <row r="13" spans="1:11" ht="15.75">
      <c r="A13" s="8" t="s">
        <v>94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1416.184</v>
      </c>
    </row>
    <row r="14" spans="1:11" ht="15.75">
      <c r="A14" s="8" t="s">
        <v>95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919.6</v>
      </c>
    </row>
    <row r="15" spans="1:11" ht="15.75">
      <c r="A15" s="8" t="s">
        <v>96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Лист2!W15+Лист2!AI15</f>
        <v>8067</v>
      </c>
    </row>
    <row r="16" spans="1:11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7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10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12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16214.656</v>
      </c>
    </row>
    <row r="28" spans="1:9" ht="15">
      <c r="A28" s="1"/>
      <c r="B28" s="1" t="s">
        <v>14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64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1" ht="15">
      <c r="A31" s="2" t="s">
        <v>63</v>
      </c>
      <c r="B31" s="3"/>
      <c r="C31" s="3"/>
      <c r="D31" s="3"/>
      <c r="E31" s="3"/>
      <c r="F31" s="3"/>
      <c r="G31" s="3"/>
      <c r="H31" s="3"/>
      <c r="I31" s="3"/>
      <c r="J31" s="4"/>
      <c r="K31" s="13" t="s">
        <v>25</v>
      </c>
    </row>
    <row r="32" spans="1:12" ht="15">
      <c r="A32" s="2" t="s">
        <v>62</v>
      </c>
      <c r="B32" s="3"/>
      <c r="C32" s="3"/>
      <c r="D32" s="3"/>
      <c r="E32" s="3"/>
      <c r="F32" s="3"/>
      <c r="G32" s="3"/>
      <c r="H32" s="3"/>
      <c r="I32" s="3"/>
      <c r="J32" s="4"/>
      <c r="K32" s="13">
        <f>K5+K8-K26</f>
        <v>28986.724000000002</v>
      </c>
      <c r="L32" s="17"/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f>K6</f>
        <v>459.8</v>
      </c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11</v>
      </c>
    </row>
    <row r="35" spans="1:11" ht="15">
      <c r="A35" s="2" t="s">
        <v>61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Лист2!W34*3</f>
        <v>15242.370000000003</v>
      </c>
    </row>
    <row r="36" spans="1:11" ht="15">
      <c r="A36" s="2" t="s">
        <v>60</v>
      </c>
      <c r="B36" s="3"/>
      <c r="C36" s="3"/>
      <c r="D36" s="3"/>
      <c r="E36" s="3"/>
      <c r="F36" s="3"/>
      <c r="G36" s="3"/>
      <c r="H36" s="3"/>
      <c r="I36" s="3"/>
      <c r="J36" s="4"/>
      <c r="K36" s="16">
        <v>13603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1" ht="15.75">
      <c r="A38" s="8" t="s">
        <v>19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Лист2!W36*3</f>
        <v>5696.922</v>
      </c>
    </row>
    <row r="39" spans="1:11" ht="15.75">
      <c r="A39" s="8" t="s">
        <v>15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Лист2!W37*3</f>
        <v>289.674</v>
      </c>
    </row>
    <row r="40" spans="1:11" ht="15.75">
      <c r="A40" s="8" t="s">
        <v>94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Лист2!W38*3</f>
        <v>2124.276</v>
      </c>
    </row>
    <row r="41" spans="1:11" ht="15.75">
      <c r="A41" s="8" t="s">
        <v>95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Лист2!W39*3</f>
        <v>1379.4</v>
      </c>
    </row>
    <row r="42" spans="1:11" ht="15.75">
      <c r="A42" s="8" t="s">
        <v>96</v>
      </c>
      <c r="B42" s="7"/>
      <c r="C42" s="7"/>
      <c r="D42" s="7"/>
      <c r="E42" s="7"/>
      <c r="F42" s="7"/>
      <c r="G42" s="7"/>
      <c r="H42" s="7"/>
      <c r="I42" s="3"/>
      <c r="J42" s="4"/>
      <c r="K42" s="16"/>
    </row>
    <row r="43" spans="1:11" ht="15">
      <c r="A43" s="2" t="s">
        <v>3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4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5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6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7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9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10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11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12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9" t="s">
        <v>13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</f>
        <v>9490.271999999999</v>
      </c>
    </row>
    <row r="55" spans="1:9" ht="15">
      <c r="A55" s="1"/>
      <c r="B55" s="1" t="s">
        <v>14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59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2" ht="15">
      <c r="A58" s="2" t="s">
        <v>58</v>
      </c>
      <c r="B58" s="3"/>
      <c r="C58" s="3"/>
      <c r="D58" s="3"/>
      <c r="E58" s="3"/>
      <c r="F58" s="3"/>
      <c r="G58" s="3"/>
      <c r="H58" s="3"/>
      <c r="I58" s="3"/>
      <c r="J58" s="4"/>
      <c r="K58" s="13"/>
      <c r="L58" s="17"/>
    </row>
    <row r="59" spans="1:11" ht="15">
      <c r="A59" s="2" t="s">
        <v>57</v>
      </c>
      <c r="B59" s="3"/>
      <c r="C59" s="3"/>
      <c r="D59" s="3"/>
      <c r="E59" s="3"/>
      <c r="F59" s="3"/>
      <c r="G59" s="3"/>
      <c r="H59" s="3"/>
      <c r="I59" s="3"/>
      <c r="J59" s="4"/>
      <c r="K59" s="13">
        <f>K32+K35-K53</f>
        <v>34738.82200000001</v>
      </c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459.8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11</v>
      </c>
    </row>
    <row r="62" spans="1:11" ht="15">
      <c r="A62" s="2" t="s">
        <v>56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15242.370000000003</v>
      </c>
    </row>
    <row r="63" spans="1:11" ht="15">
      <c r="A63" s="2" t="s">
        <v>55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25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19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5696.922</v>
      </c>
    </row>
    <row r="66" spans="1:11" ht="15.75">
      <c r="A66" s="8" t="s">
        <v>15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289.674</v>
      </c>
    </row>
    <row r="67" spans="1:11" ht="15.75">
      <c r="A67" s="8" t="s">
        <v>94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2124.276</v>
      </c>
    </row>
    <row r="68" spans="1:11" ht="15.75">
      <c r="A68" s="8" t="s">
        <v>95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1379.4</v>
      </c>
    </row>
    <row r="69" spans="1:11" ht="15.75">
      <c r="A69" s="8" t="s">
        <v>96</v>
      </c>
      <c r="B69" s="7"/>
      <c r="C69" s="7"/>
      <c r="D69" s="7"/>
      <c r="E69" s="7"/>
      <c r="F69" s="7"/>
      <c r="G69" s="7"/>
      <c r="H69" s="7"/>
      <c r="I69" s="3"/>
      <c r="J69" s="4"/>
      <c r="K69" s="16"/>
    </row>
    <row r="70" spans="1:11" ht="15">
      <c r="A70" s="2" t="s">
        <v>3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4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5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6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7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8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9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10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11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12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9" t="s">
        <v>13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</f>
        <v>9490.271999999999</v>
      </c>
    </row>
    <row r="82" spans="1:9" ht="15">
      <c r="A82" s="1"/>
      <c r="B82" s="1" t="s">
        <v>14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54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1" ht="15">
      <c r="A85" s="2" t="s">
        <v>53</v>
      </c>
      <c r="B85" s="3"/>
      <c r="C85" s="3"/>
      <c r="D85" s="3"/>
      <c r="E85" s="3"/>
      <c r="F85" s="3"/>
      <c r="G85" s="3"/>
      <c r="H85" s="3"/>
      <c r="I85" s="3"/>
      <c r="J85" s="4"/>
      <c r="K85" s="13"/>
    </row>
    <row r="86" spans="1:12" ht="15">
      <c r="A86" s="2" t="s">
        <v>52</v>
      </c>
      <c r="B86" s="3"/>
      <c r="C86" s="3"/>
      <c r="D86" s="3"/>
      <c r="E86" s="3"/>
      <c r="F86" s="3"/>
      <c r="G86" s="3"/>
      <c r="H86" s="3"/>
      <c r="I86" s="3"/>
      <c r="J86" s="4"/>
      <c r="K86" s="16">
        <f>K59+K62-K80</f>
        <v>40490.92000000001</v>
      </c>
      <c r="L86" s="17"/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459.8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11</v>
      </c>
    </row>
    <row r="89" spans="1:11" ht="15">
      <c r="A89" s="2" t="s">
        <v>51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15242.370000000003</v>
      </c>
    </row>
    <row r="90" spans="1:11" ht="15">
      <c r="A90" s="2" t="s">
        <v>50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19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5696.922</v>
      </c>
    </row>
    <row r="93" spans="1:11" ht="15.75">
      <c r="A93" s="8" t="s">
        <v>15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289.674</v>
      </c>
    </row>
    <row r="94" spans="1:11" ht="15.75">
      <c r="A94" s="8" t="s">
        <v>94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2124.276</v>
      </c>
    </row>
    <row r="95" spans="1:11" ht="15.75">
      <c r="A95" s="8" t="s">
        <v>95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1379.4</v>
      </c>
    </row>
    <row r="96" spans="1:11" ht="15.75">
      <c r="A96" s="8" t="s">
        <v>96</v>
      </c>
      <c r="B96" s="7"/>
      <c r="C96" s="7"/>
      <c r="D96" s="7"/>
      <c r="E96" s="7"/>
      <c r="F96" s="7"/>
      <c r="G96" s="7"/>
      <c r="H96" s="7"/>
      <c r="I96" s="3"/>
      <c r="J96" s="4"/>
      <c r="K96" s="16"/>
    </row>
    <row r="97" spans="1:11" ht="15">
      <c r="A97" s="2" t="s">
        <v>3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4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5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6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9" t="s">
        <v>7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1" ht="15">
      <c r="A102" s="2" t="s">
        <v>8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2" t="s">
        <v>9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9" t="s">
        <v>10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1" ht="15">
      <c r="A105" s="2" t="s">
        <v>11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12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9" t="s">
        <v>13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</f>
        <v>9490.271999999999</v>
      </c>
    </row>
    <row r="109" spans="1:12" ht="15">
      <c r="A109" s="2" t="s">
        <v>40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5">
        <v>29982</v>
      </c>
      <c r="L109" s="17"/>
    </row>
    <row r="110" spans="1:11" ht="15">
      <c r="A110" s="22" t="s">
        <v>41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60946.490000000005</v>
      </c>
    </row>
    <row r="111" spans="1:11" ht="15">
      <c r="A111" s="23" t="s">
        <v>42</v>
      </c>
      <c r="B111" s="24"/>
      <c r="C111" s="24"/>
      <c r="D111" s="24"/>
      <c r="E111" s="24"/>
      <c r="F111" s="24"/>
      <c r="G111" s="24"/>
      <c r="H111" s="24"/>
      <c r="I111" s="24"/>
      <c r="J111" s="11"/>
      <c r="K111" s="16">
        <f>K107+K80+K53+K26</f>
        <v>44685.472</v>
      </c>
    </row>
    <row r="112" spans="1:11" ht="15">
      <c r="A112" s="22" t="s">
        <v>24</v>
      </c>
      <c r="B112" s="12"/>
      <c r="C112" s="12"/>
      <c r="D112" s="12"/>
      <c r="E112" s="12"/>
      <c r="F112" s="12"/>
      <c r="G112" s="12"/>
      <c r="H112" s="12"/>
      <c r="I112" s="12"/>
      <c r="J112" s="4"/>
      <c r="K112" s="6"/>
    </row>
    <row r="113" spans="1:11" ht="15.75">
      <c r="A113" s="8" t="s">
        <v>19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15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5" t="s">
        <v>43</v>
      </c>
      <c r="B115" s="24"/>
      <c r="C115" s="24"/>
      <c r="D115" s="24"/>
      <c r="E115" s="24"/>
      <c r="F115" s="24"/>
      <c r="G115" s="24"/>
      <c r="H115" s="24"/>
      <c r="I115" s="24"/>
      <c r="J115" s="11"/>
      <c r="K115" s="5"/>
    </row>
    <row r="116" spans="1:11" ht="15">
      <c r="A116" s="2" t="s">
        <v>44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45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48542</v>
      </c>
    </row>
    <row r="118" spans="1:11" ht="15">
      <c r="A118" s="2" t="s">
        <v>46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25</v>
      </c>
    </row>
    <row r="119" spans="1:11" ht="15">
      <c r="A119" s="2" t="s">
        <v>47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6" t="s">
        <v>48</v>
      </c>
      <c r="B120" s="27"/>
      <c r="C120" s="27"/>
      <c r="D120" s="27"/>
      <c r="E120" s="27"/>
      <c r="F120" s="27"/>
      <c r="G120" s="27"/>
      <c r="H120" s="27"/>
      <c r="I120" s="27"/>
      <c r="J120" s="29"/>
      <c r="K120" s="15" t="s">
        <v>25</v>
      </c>
    </row>
    <row r="121" spans="1:11" ht="15">
      <c r="A121" s="2" t="s">
        <v>49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25</v>
      </c>
    </row>
    <row r="122" spans="1:11" ht="15">
      <c r="A122" s="2" t="s">
        <v>39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5" t="s">
        <v>25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7"/>
  <sheetViews>
    <sheetView tabSelected="1" workbookViewId="0" topLeftCell="S82">
      <selection activeCell="AI107" sqref="AI107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125" style="0" customWidth="1"/>
  </cols>
  <sheetData>
    <row r="1" spans="1:33" ht="15">
      <c r="A1" s="1"/>
      <c r="B1" s="1" t="s">
        <v>14</v>
      </c>
      <c r="C1" s="1"/>
      <c r="D1" s="1"/>
      <c r="E1" s="1"/>
      <c r="F1" s="1"/>
      <c r="G1" s="1"/>
      <c r="H1" s="1"/>
      <c r="I1" s="1"/>
      <c r="M1" s="1"/>
      <c r="N1" s="1" t="s">
        <v>14</v>
      </c>
      <c r="O1" s="1"/>
      <c r="P1" s="1"/>
      <c r="Q1" s="1"/>
      <c r="R1" s="1"/>
      <c r="S1" s="1"/>
      <c r="T1" s="1"/>
      <c r="U1" s="1"/>
      <c r="Y1" s="1"/>
      <c r="Z1" s="1" t="s">
        <v>14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70</v>
      </c>
      <c r="C2" s="1"/>
      <c r="D2" s="1"/>
      <c r="E2" s="1"/>
      <c r="F2" s="1"/>
      <c r="G2" s="1"/>
      <c r="H2" s="1"/>
      <c r="I2" s="1"/>
      <c r="M2" s="1"/>
      <c r="N2" s="1" t="s">
        <v>72</v>
      </c>
      <c r="O2" s="1"/>
      <c r="P2" s="1"/>
      <c r="Q2" s="1"/>
      <c r="R2" s="1"/>
      <c r="S2" s="1"/>
      <c r="T2" s="1"/>
      <c r="U2" s="1"/>
      <c r="Y2" s="1"/>
      <c r="Z2" s="1" t="s">
        <v>76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68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74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77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5" ht="15">
      <c r="A5" s="2" t="s">
        <v>67</v>
      </c>
      <c r="B5" s="3"/>
      <c r="C5" s="3"/>
      <c r="D5" s="3"/>
      <c r="E5" s="3"/>
      <c r="F5" s="3"/>
      <c r="G5" s="3"/>
      <c r="H5" s="3"/>
      <c r="I5" s="3"/>
      <c r="J5" s="4"/>
      <c r="K5" s="13">
        <v>29982</v>
      </c>
      <c r="M5" s="2" t="s">
        <v>75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33218.992000000006</v>
      </c>
      <c r="Y5" s="2" t="s">
        <v>78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30516.358000000007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459.8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459.8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459.8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11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11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11</v>
      </c>
    </row>
    <row r="8" spans="1:35" ht="15">
      <c r="A8" s="2" t="s">
        <v>71</v>
      </c>
      <c r="B8" s="3"/>
      <c r="C8" s="3"/>
      <c r="D8" s="3"/>
      <c r="E8" s="3"/>
      <c r="F8" s="3"/>
      <c r="G8" s="3"/>
      <c r="H8" s="3"/>
      <c r="I8" s="3"/>
      <c r="J8" s="4"/>
      <c r="K8" s="14">
        <v>11</v>
      </c>
      <c r="M8" s="2" t="s">
        <v>73</v>
      </c>
      <c r="N8" s="3"/>
      <c r="O8" s="3"/>
      <c r="P8" s="3"/>
      <c r="Q8" s="3"/>
      <c r="R8" s="3"/>
      <c r="S8" s="3"/>
      <c r="T8" s="3"/>
      <c r="U8" s="3"/>
      <c r="V8" s="4"/>
      <c r="W8" s="14">
        <v>11.05</v>
      </c>
      <c r="Y8" s="2" t="s">
        <v>73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11.05</v>
      </c>
    </row>
    <row r="9" spans="1:35" ht="15">
      <c r="A9" s="2" t="s">
        <v>26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5057.8</v>
      </c>
      <c r="M9" s="2" t="s">
        <v>27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5080.790000000001</v>
      </c>
      <c r="Y9" s="2" t="s">
        <v>28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5080.790000000001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19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1724.25</v>
      </c>
      <c r="M11" s="8" t="s">
        <v>19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1898.974</v>
      </c>
      <c r="Y11" s="8" t="s">
        <v>19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1898.974</v>
      </c>
    </row>
    <row r="12" spans="1:35" ht="15.75">
      <c r="A12" s="8" t="s">
        <v>15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96.55799999999999</v>
      </c>
      <c r="M12" s="8" t="s">
        <v>15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96.55799999999999</v>
      </c>
      <c r="Y12" s="8" t="s">
        <v>15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96.55799999999999</v>
      </c>
    </row>
    <row r="13" spans="1:35" ht="15.75">
      <c r="A13" s="8" t="s">
        <v>94</v>
      </c>
      <c r="B13" s="3"/>
      <c r="C13" s="3"/>
      <c r="D13" s="3"/>
      <c r="E13" s="3"/>
      <c r="F13" s="3"/>
      <c r="G13" s="3"/>
      <c r="H13" s="3"/>
      <c r="I13" s="3"/>
      <c r="J13" s="4"/>
      <c r="K13" s="16" t="s">
        <v>25</v>
      </c>
      <c r="M13" s="8" t="s">
        <v>94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708.092</v>
      </c>
      <c r="Y13" s="8" t="s">
        <v>94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708.092</v>
      </c>
    </row>
    <row r="14" spans="1:35" ht="15.75">
      <c r="A14" s="8" t="s">
        <v>95</v>
      </c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95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459.8</v>
      </c>
      <c r="Y14" s="8" t="s">
        <v>95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459.8</v>
      </c>
    </row>
    <row r="15" spans="1:35" ht="15.75">
      <c r="A15" s="8" t="s">
        <v>96</v>
      </c>
      <c r="B15" s="7"/>
      <c r="C15" s="7"/>
      <c r="D15" s="7"/>
      <c r="E15" s="7"/>
      <c r="F15" s="7"/>
      <c r="G15" s="7"/>
      <c r="H15" s="7"/>
      <c r="I15" s="3"/>
      <c r="J15" s="4"/>
      <c r="K15" s="15" t="str">
        <f>K19</f>
        <v> </v>
      </c>
      <c r="M15" s="8" t="s">
        <v>96</v>
      </c>
      <c r="N15" s="7"/>
      <c r="O15" s="7"/>
      <c r="P15" s="7"/>
      <c r="Q15" s="7"/>
      <c r="R15" s="7"/>
      <c r="S15" s="7"/>
      <c r="T15" s="7"/>
      <c r="U15" s="3"/>
      <c r="V15" s="4"/>
      <c r="W15" s="15">
        <f>W17+W20</f>
        <v>4620</v>
      </c>
      <c r="Y15" s="8" t="s">
        <v>96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AI20</f>
        <v>3447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>
        <v>790</v>
      </c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25</v>
      </c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7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7</v>
      </c>
      <c r="N20" s="10"/>
      <c r="O20" s="10"/>
      <c r="P20" s="10"/>
      <c r="Q20" s="10"/>
      <c r="R20" s="10"/>
      <c r="S20" s="10"/>
      <c r="T20" s="10"/>
      <c r="U20" s="10"/>
      <c r="V20" s="11"/>
      <c r="W20" s="5">
        <v>3830</v>
      </c>
      <c r="Y20" s="9" t="s">
        <v>7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>
        <v>3447</v>
      </c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10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10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10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12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12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12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</f>
        <v>1820.808</v>
      </c>
      <c r="M26" s="9" t="s">
        <v>13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7783.424</v>
      </c>
      <c r="Y26" s="9" t="s">
        <v>13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6610.424</v>
      </c>
    </row>
    <row r="28" spans="1:33" ht="15.75">
      <c r="A28" s="1"/>
      <c r="B28" s="1"/>
      <c r="C28" s="1"/>
      <c r="D28" s="1"/>
      <c r="E28" s="28" t="s">
        <v>33</v>
      </c>
      <c r="F28" s="1"/>
      <c r="G28" s="1"/>
      <c r="H28" s="1"/>
      <c r="I28" s="1"/>
      <c r="M28" s="1"/>
      <c r="N28" s="1"/>
      <c r="O28" s="1"/>
      <c r="P28" s="1"/>
      <c r="Q28" s="1"/>
      <c r="R28" s="28" t="s">
        <v>32</v>
      </c>
      <c r="S28" s="1"/>
      <c r="T28" s="1"/>
      <c r="U28" s="1"/>
      <c r="Y28" s="1"/>
      <c r="Z28" s="1"/>
      <c r="AA28" s="1"/>
      <c r="AB28" s="1"/>
      <c r="AC28" s="1"/>
      <c r="AD28" s="28" t="s">
        <v>29</v>
      </c>
      <c r="AE28" s="1"/>
      <c r="AF28" s="1"/>
      <c r="AG28" s="1"/>
    </row>
    <row r="29" spans="1:35" ht="15">
      <c r="A29" s="2" t="s">
        <v>63</v>
      </c>
      <c r="B29" s="3"/>
      <c r="C29" s="3"/>
      <c r="D29" s="3"/>
      <c r="E29" s="3"/>
      <c r="F29" s="3"/>
      <c r="G29" s="3"/>
      <c r="H29" s="3"/>
      <c r="I29" s="3"/>
      <c r="J29" s="4"/>
      <c r="K29" s="18"/>
      <c r="M29" s="2" t="s">
        <v>84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80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5" ht="15">
      <c r="A30" s="2" t="s">
        <v>62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28986.72400000001</v>
      </c>
      <c r="M30" s="2" t="s">
        <v>83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30904.09000000001</v>
      </c>
      <c r="X30" s="21"/>
      <c r="Y30" s="2" t="s">
        <v>81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32821.45600000001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459.8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459.8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459.8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11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11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11</v>
      </c>
    </row>
    <row r="33" spans="1:35" ht="15">
      <c r="A33" s="2" t="s">
        <v>73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11.05</v>
      </c>
      <c r="M33" s="2" t="s">
        <v>73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11.05</v>
      </c>
      <c r="Y33" s="2" t="s">
        <v>79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11.05</v>
      </c>
    </row>
    <row r="34" spans="1:35" ht="15">
      <c r="A34" s="2" t="s">
        <v>34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5080.790000000001</v>
      </c>
      <c r="M34" s="2" t="s">
        <v>82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5080.790000000001</v>
      </c>
      <c r="Y34" s="2" t="s">
        <v>30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5080.790000000001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19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1898.974</v>
      </c>
      <c r="M36" s="8" t="s">
        <v>19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1898.974</v>
      </c>
      <c r="Y36" s="8" t="s">
        <v>19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1898.974</v>
      </c>
    </row>
    <row r="37" spans="1:35" ht="15.75">
      <c r="A37" s="8" t="s">
        <v>15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96.55799999999999</v>
      </c>
      <c r="M37" s="8" t="s">
        <v>15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96.55799999999999</v>
      </c>
      <c r="Y37" s="8" t="s">
        <v>15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96.55799999999999</v>
      </c>
    </row>
    <row r="38" spans="1:35" ht="15.75">
      <c r="A38" s="8" t="s">
        <v>94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708.092</v>
      </c>
      <c r="M38" s="8" t="s">
        <v>94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708.092</v>
      </c>
      <c r="Y38" s="8" t="s">
        <v>94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708.092</v>
      </c>
    </row>
    <row r="39" spans="1:35" ht="15.75">
      <c r="A39" s="8" t="s">
        <v>95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459.8</v>
      </c>
      <c r="M39" s="8" t="s">
        <v>95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459.8</v>
      </c>
      <c r="Y39" s="8" t="s">
        <v>95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459.8</v>
      </c>
    </row>
    <row r="40" spans="1:35" ht="15.75">
      <c r="A40" s="8" t="s">
        <v>96</v>
      </c>
      <c r="B40" s="7"/>
      <c r="C40" s="7"/>
      <c r="D40" s="7"/>
      <c r="E40" s="7"/>
      <c r="F40" s="7"/>
      <c r="G40" s="7"/>
      <c r="H40" s="7"/>
      <c r="I40" s="3"/>
      <c r="J40" s="4"/>
      <c r="K40" s="15" t="str">
        <f>K45</f>
        <v> </v>
      </c>
      <c r="M40" s="8" t="s">
        <v>96</v>
      </c>
      <c r="N40" s="7"/>
      <c r="O40" s="7"/>
      <c r="P40" s="7"/>
      <c r="Q40" s="7"/>
      <c r="R40" s="7"/>
      <c r="S40" s="7"/>
      <c r="T40" s="7"/>
      <c r="U40" s="3"/>
      <c r="V40" s="4"/>
      <c r="W40" s="15" t="str">
        <f>W44</f>
        <v> </v>
      </c>
      <c r="Y40" s="8" t="s">
        <v>96</v>
      </c>
      <c r="Z40" s="7"/>
      <c r="AA40" s="7"/>
      <c r="AB40" s="7"/>
      <c r="AC40" s="7"/>
      <c r="AD40" s="7"/>
      <c r="AE40" s="7"/>
      <c r="AF40" s="7"/>
      <c r="AG40" s="3"/>
      <c r="AH40" s="4"/>
      <c r="AI40" s="15"/>
    </row>
    <row r="41" spans="1:35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3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3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31</v>
      </c>
      <c r="N44" s="3"/>
      <c r="O44" s="3"/>
      <c r="P44" s="3"/>
      <c r="Q44" s="3"/>
      <c r="R44" s="3"/>
      <c r="S44" s="3"/>
      <c r="T44" s="3"/>
      <c r="U44" s="3"/>
      <c r="V44" s="4"/>
      <c r="W44" s="5" t="s">
        <v>25</v>
      </c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7</v>
      </c>
      <c r="B45" s="10"/>
      <c r="C45" s="10"/>
      <c r="D45" s="10"/>
      <c r="E45" s="10"/>
      <c r="F45" s="10"/>
      <c r="G45" s="10"/>
      <c r="H45" s="10"/>
      <c r="I45" s="10"/>
      <c r="J45" s="11"/>
      <c r="K45" s="5" t="s">
        <v>25</v>
      </c>
      <c r="M45" s="9" t="s">
        <v>7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7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8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8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10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10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10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11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11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9" t="s">
        <v>13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</f>
        <v>3163.424</v>
      </c>
      <c r="M51" s="9" t="s">
        <v>13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</f>
        <v>3163.424</v>
      </c>
      <c r="Y51" s="9" t="s">
        <v>13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W51</f>
        <v>3163.424</v>
      </c>
    </row>
    <row r="53" spans="5:30" ht="12.75">
      <c r="E53" s="19" t="s">
        <v>16</v>
      </c>
      <c r="R53" s="20" t="s">
        <v>17</v>
      </c>
      <c r="AD53" s="20" t="s">
        <v>18</v>
      </c>
    </row>
    <row r="54" spans="1:35" ht="15">
      <c r="A54" s="2" t="s">
        <v>58</v>
      </c>
      <c r="B54" s="3"/>
      <c r="C54" s="3"/>
      <c r="D54" s="3"/>
      <c r="E54" s="3"/>
      <c r="F54" s="3"/>
      <c r="G54" s="3"/>
      <c r="H54" s="3"/>
      <c r="I54" s="3"/>
      <c r="J54" s="4"/>
      <c r="K54" s="18"/>
      <c r="M54" s="2" t="s">
        <v>86</v>
      </c>
      <c r="N54" s="3"/>
      <c r="O54" s="3"/>
      <c r="P54" s="3"/>
      <c r="Q54" s="3"/>
      <c r="R54" s="3"/>
      <c r="S54" s="3"/>
      <c r="T54" s="3"/>
      <c r="U54" s="3"/>
      <c r="V54" s="4"/>
      <c r="W54" s="18"/>
      <c r="Y54" s="2" t="s">
        <v>89</v>
      </c>
      <c r="Z54" s="3"/>
      <c r="AA54" s="3"/>
      <c r="AB54" s="3"/>
      <c r="AC54" s="3"/>
      <c r="AD54" s="3"/>
      <c r="AE54" s="3"/>
      <c r="AF54" s="3"/>
      <c r="AG54" s="3"/>
      <c r="AH54" s="4"/>
      <c r="AI54" s="18"/>
    </row>
    <row r="55" spans="1:35" ht="15">
      <c r="A55" s="2" t="s">
        <v>57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34738.822000000015</v>
      </c>
      <c r="M55" s="2" t="s">
        <v>87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36656.18800000002</v>
      </c>
      <c r="Y55" s="2" t="s">
        <v>90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38573.55400000002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459.8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459.8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459.8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11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11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11</v>
      </c>
    </row>
    <row r="58" spans="1:35" ht="15">
      <c r="A58" s="2" t="s">
        <v>71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K33</f>
        <v>11.05</v>
      </c>
      <c r="M58" s="2" t="s">
        <v>71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11.05</v>
      </c>
      <c r="Y58" s="2" t="s">
        <v>73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11.05</v>
      </c>
    </row>
    <row r="59" spans="1:35" ht="15">
      <c r="A59" s="2" t="s">
        <v>35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5080.790000000001</v>
      </c>
      <c r="M59" s="2" t="s">
        <v>85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5080.790000000001</v>
      </c>
      <c r="Y59" s="2" t="s">
        <v>88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5080.790000000001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19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1898.974</v>
      </c>
      <c r="M61" s="8" t="s">
        <v>19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1898.974</v>
      </c>
      <c r="Y61" s="8" t="s">
        <v>19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1898.974</v>
      </c>
    </row>
    <row r="62" spans="1:35" ht="15.75">
      <c r="A62" s="8" t="s">
        <v>15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96.55799999999999</v>
      </c>
      <c r="M62" s="8" t="s">
        <v>15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96.55799999999999</v>
      </c>
      <c r="Y62" s="8" t="s">
        <v>15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96.55799999999999</v>
      </c>
    </row>
    <row r="63" spans="1:35" ht="15.75">
      <c r="A63" s="8" t="s">
        <v>94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708.092</v>
      </c>
      <c r="M63" s="8" t="s">
        <v>94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708.092</v>
      </c>
      <c r="Y63" s="8" t="s">
        <v>94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708.092</v>
      </c>
    </row>
    <row r="64" spans="1:35" ht="15.75">
      <c r="A64" s="8" t="s">
        <v>95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459.8</v>
      </c>
      <c r="M64" s="8" t="s">
        <v>95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459.8</v>
      </c>
      <c r="Y64" s="8" t="s">
        <v>95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459.8</v>
      </c>
    </row>
    <row r="65" spans="1:35" ht="15.75">
      <c r="A65" s="8" t="s">
        <v>96</v>
      </c>
      <c r="B65" s="7"/>
      <c r="C65" s="7"/>
      <c r="D65" s="7"/>
      <c r="E65" s="7"/>
      <c r="F65" s="7"/>
      <c r="G65" s="7"/>
      <c r="H65" s="7"/>
      <c r="I65" s="3"/>
      <c r="J65" s="4"/>
      <c r="K65" s="15" t="s">
        <v>25</v>
      </c>
      <c r="M65" s="8" t="s">
        <v>96</v>
      </c>
      <c r="N65" s="7"/>
      <c r="O65" s="7"/>
      <c r="P65" s="7"/>
      <c r="Q65" s="7"/>
      <c r="R65" s="7"/>
      <c r="S65" s="7"/>
      <c r="T65" s="7"/>
      <c r="U65" s="3"/>
      <c r="V65" s="4"/>
      <c r="W65" s="15"/>
      <c r="Y65" s="8" t="s">
        <v>96</v>
      </c>
      <c r="Z65" s="7"/>
      <c r="AA65" s="7"/>
      <c r="AB65" s="7"/>
      <c r="AC65" s="7"/>
      <c r="AD65" s="7"/>
      <c r="AE65" s="7"/>
      <c r="AF65" s="7"/>
      <c r="AG65" s="3"/>
      <c r="AH65" s="4"/>
      <c r="AI65" s="15" t="str">
        <f>AI70</f>
        <v> </v>
      </c>
    </row>
    <row r="66" spans="1:35" ht="15">
      <c r="A66" s="2" t="s">
        <v>3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3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3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4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4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4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5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5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5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6</v>
      </c>
      <c r="B69" s="3"/>
      <c r="C69" s="3"/>
      <c r="D69" s="3"/>
      <c r="E69" s="3"/>
      <c r="F69" s="3"/>
      <c r="G69" s="3"/>
      <c r="H69" s="3"/>
      <c r="I69" s="3"/>
      <c r="J69" s="4"/>
      <c r="K69" s="5" t="s">
        <v>25</v>
      </c>
      <c r="M69" s="2" t="s">
        <v>6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6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7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7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7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 t="s">
        <v>25</v>
      </c>
    </row>
    <row r="71" spans="1:35" ht="15">
      <c r="A71" s="2" t="s">
        <v>8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8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8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9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9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9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10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10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10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11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11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11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12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12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12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9" t="s">
        <v>13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K51</f>
        <v>3163.424</v>
      </c>
      <c r="M76" s="9" t="s">
        <v>13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K76</f>
        <v>3163.424</v>
      </c>
      <c r="Y76" s="9" t="s">
        <v>13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3163.424</v>
      </c>
    </row>
    <row r="78" spans="5:30" ht="12.75">
      <c r="E78" s="19" t="s">
        <v>20</v>
      </c>
      <c r="R78" s="20" t="s">
        <v>21</v>
      </c>
      <c r="AD78" s="20" t="s">
        <v>22</v>
      </c>
    </row>
    <row r="79" spans="1:35" ht="15">
      <c r="A79" s="2" t="s">
        <v>93</v>
      </c>
      <c r="B79" s="3"/>
      <c r="C79" s="3"/>
      <c r="D79" s="3"/>
      <c r="E79" s="3"/>
      <c r="F79" s="3"/>
      <c r="G79" s="3"/>
      <c r="H79" s="3"/>
      <c r="I79" s="3"/>
      <c r="J79" s="4"/>
      <c r="K79" s="18"/>
      <c r="M79" s="2" t="s">
        <v>91</v>
      </c>
      <c r="N79" s="3"/>
      <c r="O79" s="3"/>
      <c r="P79" s="3"/>
      <c r="Q79" s="3"/>
      <c r="R79" s="3"/>
      <c r="S79" s="3"/>
      <c r="T79" s="3"/>
      <c r="U79" s="3"/>
      <c r="V79" s="4"/>
      <c r="W79" s="18"/>
      <c r="Y79" s="2" t="s">
        <v>99</v>
      </c>
      <c r="Z79" s="3"/>
      <c r="AA79" s="3"/>
      <c r="AB79" s="3"/>
      <c r="AC79" s="3"/>
      <c r="AD79" s="3"/>
      <c r="AE79" s="3"/>
      <c r="AF79" s="3"/>
      <c r="AG79" s="3"/>
      <c r="AH79" s="4"/>
      <c r="AI79" s="18"/>
    </row>
    <row r="80" spans="1:35" ht="15">
      <c r="A80" s="2" t="s">
        <v>52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40490.92000000002</v>
      </c>
      <c r="M80" s="2" t="s">
        <v>92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42408.28600000002</v>
      </c>
      <c r="Y80" s="2" t="s">
        <v>100</v>
      </c>
      <c r="Z80" s="3"/>
      <c r="AA80" s="3"/>
      <c r="AB80" s="3"/>
      <c r="AC80" s="3"/>
      <c r="AD80" s="3"/>
      <c r="AE80" s="3"/>
      <c r="AF80" s="3"/>
      <c r="AG80" s="3"/>
      <c r="AH80" s="4"/>
      <c r="AI80" s="16">
        <f>W80+W84-W101</f>
        <v>44325.652000000024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459.8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459.8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459.8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11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11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11</v>
      </c>
    </row>
    <row r="83" spans="1:35" ht="15">
      <c r="A83" s="2" t="s">
        <v>73</v>
      </c>
      <c r="B83" s="3"/>
      <c r="C83" s="3"/>
      <c r="D83" s="3"/>
      <c r="E83" s="3"/>
      <c r="F83" s="3"/>
      <c r="G83" s="3"/>
      <c r="H83" s="3"/>
      <c r="I83" s="3"/>
      <c r="J83" s="4"/>
      <c r="K83" s="14">
        <f>K58</f>
        <v>11.05</v>
      </c>
      <c r="M83" s="2" t="s">
        <v>73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11.05</v>
      </c>
      <c r="Y83" s="2" t="s">
        <v>101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11.05</v>
      </c>
    </row>
    <row r="84" spans="1:35" ht="15">
      <c r="A84" s="2" t="s">
        <v>36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5080.790000000001</v>
      </c>
      <c r="M84" s="2" t="s">
        <v>37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5080.790000000001</v>
      </c>
      <c r="Y84" s="2" t="s">
        <v>38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5080.790000000001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19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1898.974</v>
      </c>
      <c r="M86" s="8" t="s">
        <v>19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1898.974</v>
      </c>
      <c r="Y86" s="8" t="s">
        <v>19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1898.974</v>
      </c>
    </row>
    <row r="87" spans="1:35" ht="15.75">
      <c r="A87" s="8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96.55799999999999</v>
      </c>
      <c r="M87" s="8" t="s">
        <v>15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96.55799999999999</v>
      </c>
      <c r="Y87" s="8" t="s">
        <v>15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96.55799999999999</v>
      </c>
    </row>
    <row r="88" spans="1:35" ht="15.75">
      <c r="A88" s="8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708.092</v>
      </c>
      <c r="M88" s="8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708.092</v>
      </c>
      <c r="Y88" s="8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708.092</v>
      </c>
    </row>
    <row r="89" spans="1:35" ht="15.75">
      <c r="A89" s="8" t="s">
        <v>95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459.8</v>
      </c>
      <c r="M89" s="8" t="s">
        <v>95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459.8</v>
      </c>
      <c r="Y89" s="8" t="s">
        <v>95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459.8</v>
      </c>
    </row>
    <row r="90" spans="1:35" ht="15.75">
      <c r="A90" s="8" t="s">
        <v>96</v>
      </c>
      <c r="B90" s="7"/>
      <c r="C90" s="7"/>
      <c r="D90" s="7"/>
      <c r="E90" s="7"/>
      <c r="F90" s="7"/>
      <c r="G90" s="7"/>
      <c r="H90" s="7"/>
      <c r="I90" s="3"/>
      <c r="J90" s="4"/>
      <c r="K90" s="15" t="s">
        <v>25</v>
      </c>
      <c r="M90" s="8" t="s">
        <v>96</v>
      </c>
      <c r="N90" s="7"/>
      <c r="O90" s="7"/>
      <c r="P90" s="7"/>
      <c r="Q90" s="7"/>
      <c r="R90" s="7"/>
      <c r="S90" s="7"/>
      <c r="T90" s="7"/>
      <c r="U90" s="3"/>
      <c r="V90" s="4"/>
      <c r="W90" s="15" t="s">
        <v>25</v>
      </c>
      <c r="Y90" s="8" t="s">
        <v>96</v>
      </c>
      <c r="Z90" s="7"/>
      <c r="AA90" s="7"/>
      <c r="AB90" s="7"/>
      <c r="AC90" s="7"/>
      <c r="AD90" s="7"/>
      <c r="AE90" s="7"/>
      <c r="AF90" s="7"/>
      <c r="AG90" s="3"/>
      <c r="AH90" s="4"/>
      <c r="AI90" s="15"/>
    </row>
    <row r="91" spans="1:35" ht="15">
      <c r="A91" s="2" t="s">
        <v>3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3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3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4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4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4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5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5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5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6</v>
      </c>
      <c r="B94" s="3"/>
      <c r="C94" s="3"/>
      <c r="D94" s="3"/>
      <c r="E94" s="3"/>
      <c r="F94" s="3"/>
      <c r="G94" s="3"/>
      <c r="H94" s="3"/>
      <c r="I94" s="3"/>
      <c r="J94" s="4"/>
      <c r="K94" s="5" t="s">
        <v>25</v>
      </c>
      <c r="M94" s="2" t="s">
        <v>6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6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7</v>
      </c>
      <c r="B95" s="10"/>
      <c r="C95" s="10"/>
      <c r="D95" s="10"/>
      <c r="E95" s="10"/>
      <c r="F95" s="10"/>
      <c r="G95" s="10"/>
      <c r="H95" s="10"/>
      <c r="I95" s="10"/>
      <c r="J95" s="11"/>
      <c r="K95" s="5" t="s">
        <v>25</v>
      </c>
      <c r="M95" s="9" t="s">
        <v>7</v>
      </c>
      <c r="N95" s="10"/>
      <c r="O95" s="10"/>
      <c r="P95" s="10"/>
      <c r="Q95" s="10"/>
      <c r="R95" s="10"/>
      <c r="S95" s="10"/>
      <c r="T95" s="10"/>
      <c r="U95" s="10"/>
      <c r="V95" s="11"/>
      <c r="W95" s="5" t="s">
        <v>25</v>
      </c>
      <c r="Y95" s="9" t="s">
        <v>7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8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8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8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9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9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10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10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10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11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11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11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23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23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23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13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K76</f>
        <v>3163.424</v>
      </c>
      <c r="M101" s="9" t="s">
        <v>13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K101</f>
        <v>3163.424</v>
      </c>
      <c r="Y101" s="9" t="s">
        <v>13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W101</f>
        <v>3163.424</v>
      </c>
    </row>
    <row r="103" ht="12.75">
      <c r="AI103" s="21" t="s">
        <v>25</v>
      </c>
    </row>
    <row r="105" ht="12.75">
      <c r="AI105" s="30">
        <f>AI80+AI84-AI101</f>
        <v>46243.018000000025</v>
      </c>
    </row>
    <row r="106" spans="34:35" ht="12.75">
      <c r="AH106" t="s">
        <v>97</v>
      </c>
      <c r="AI106">
        <f>AI89*5</f>
        <v>2299</v>
      </c>
    </row>
    <row r="107" spans="34:35" ht="12.75">
      <c r="AH107" t="s">
        <v>98</v>
      </c>
      <c r="AI107" s="21">
        <f>AI105+AI106</f>
        <v>48542.018000000025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2013-02-08T19:01:32Z</cp:lastPrinted>
  <dcterms:created xsi:type="dcterms:W3CDTF">2012-04-11T04:13:08Z</dcterms:created>
  <dcterms:modified xsi:type="dcterms:W3CDTF">2016-02-25T11:54:04Z</dcterms:modified>
  <cp:category/>
  <cp:version/>
  <cp:contentType/>
  <cp:contentStatus/>
</cp:coreProperties>
</file>