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<sst xmlns="http://schemas.openxmlformats.org/spreadsheetml/2006/main" count="431" uniqueCount="100">
  <si>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</si>
  <si>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</si>
  <si>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</si>
  <si>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</si>
  <si>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</si>
  <si>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</si>
  <si>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</si>
  <si>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</si>
  <si>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</si>
  <si>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</si>
  <si>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</si>
  <si>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</si>
  <si>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</si>
  <si>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</si>
  <si>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</si>
  <si>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</si>
  <si>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</si>
  <si>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</si>
  <si>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</si>
  <si>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</si>
  <si>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</si>
  <si>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</si>
  <si>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</si>
  <si>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</si>
  <si>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</si>
  <si>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</si>
  <si>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</si>
  <si>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</si>
  <si>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</si>
  <si>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</si>
  <si>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</si>
  <si>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</si>
  <si>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</si>
  <si>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</si>
  <si>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</si>
  <si>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</si>
  <si>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</si>
  <si>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</si>
  <si>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</si>
  <si>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октябрь  </t>
  </si>
  <si>
    <t xml:space="preserve">6.начислено за ноябрь  </t>
  </si>
  <si>
    <t xml:space="preserve">6.начислено за декабрь   </t>
  </si>
  <si>
    <t>е. Текущий ремонт подъездов (ремонт крыши)</t>
  </si>
  <si>
    <t xml:space="preserve">коммунальным услугам жилого дома № 8 ул. Мира  за январь  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</si>
  <si>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</si>
  <si>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</si>
  <si>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 Тариф  </t>
  </si>
  <si>
    <t xml:space="preserve">коммунальным услугам жилого дома № 8 ул. Мира за февраль  </t>
  </si>
  <si>
    <t xml:space="preserve">5. Тариф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</si>
  <si>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</si>
  <si>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</si>
  <si>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8  ул. Мира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</si>
  <si>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</si>
  <si>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</si>
  <si>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</si>
  <si>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</si>
  <si>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</si>
  <si>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</si>
  <si>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</si>
  <si>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</si>
  <si>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</si>
  <si>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</si>
  <si>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6.начислено за август  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</si>
  <si>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</si>
  <si>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</si>
  <si>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</si>
  <si>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</si>
  <si>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 xml:space="preserve">6.начислено за сентябрь  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</si>
  <si>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</si>
  <si>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</si>
  <si>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</si>
  <si>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</si>
  <si>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</si>
  <si>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</si>
  <si>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>6. задолженность за собственниками  на 31.12.2015г.</t>
  </si>
  <si>
    <t xml:space="preserve">5.начислено за 4 квартал  </t>
  </si>
  <si>
    <t xml:space="preserve">коммунальным услугам жилого дома № 8 ул. Мира за 4 квартал  </t>
  </si>
  <si>
    <t>6.задолженность за собственниками  на 01.10.2015г.</t>
  </si>
  <si>
    <t xml:space="preserve">5.начислено за 3 квартал  </t>
  </si>
  <si>
    <t>1. Задолженность по содержанию и текущему ремонту жилого дома на 01.07.2015года</t>
  </si>
  <si>
    <t xml:space="preserve">коммунальным услугам жилого дома № 8 ул. Мира за 3 квартал  </t>
  </si>
  <si>
    <t>6.задолженность за собственниками  на 01.07.2015г.</t>
  </si>
  <si>
    <t xml:space="preserve">5.начислено за 2 квартал  </t>
  </si>
  <si>
    <t xml:space="preserve">коммунальным услугам жилого дома № 8 ул. Мира за 2 квартал  </t>
  </si>
  <si>
    <t xml:space="preserve">коммунальным услугам жилого дома № 8 ул. Мира за 1 квартал  </t>
  </si>
  <si>
    <t xml:space="preserve">5.начислено за 1 квартал  </t>
  </si>
  <si>
    <t>6. задолженность за собственниками  на 01.04.2015г.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</si>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</sst>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4">
          <cell r="C384">
            <v>468.84955752212386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83">
      <selection activeCell="K118" sqref="K11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</row>
    <row r="5" spans="1:11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3">
        <v>22455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468.85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</row>
    <row r="8" spans="1:11" ht="15">
      <c r="A8" s="2" t="s">
        <v>85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11758.758000000002</v>
      </c>
    </row>
    <row r="9" spans="1:11" ht="15">
      <c r="A9" s="2" t="s">
        <v>86</v>
      </c>
      <c r="B9" s="3"/>
      <c r="C9" s="3"/>
      <c r="D9" s="3"/>
      <c r="E9" s="3"/>
      <c r="F9" s="3"/>
      <c r="G9" s="3"/>
      <c r="H9" s="3"/>
      <c r="I9" s="3"/>
      <c r="J9" s="4"/>
      <c r="K9" s="16">
        <v>1150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5630.8885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295.3755</v>
      </c>
    </row>
    <row r="13" spans="1:11" ht="15.75">
      <c r="A13" s="8" t="s">
        <v>97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1444.058</v>
      </c>
    </row>
    <row r="14" spans="1:11" ht="15.75">
      <c r="A14" s="8" t="s">
        <v>98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937.7</v>
      </c>
    </row>
    <row r="15" spans="1:11" ht="15.75">
      <c r="A15" s="8" t="s">
        <v>99</v>
      </c>
      <c r="B15" s="7"/>
      <c r="C15" s="7"/>
      <c r="D15" s="7"/>
      <c r="E15" s="7"/>
      <c r="F15" s="7"/>
      <c r="G15" s="7"/>
      <c r="H15" s="7"/>
      <c r="I15" s="3"/>
      <c r="J15" s="4"/>
      <c r="K15" s="15"/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8308.022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83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58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28</v>
      </c>
      <c r="L31" s="17"/>
    </row>
    <row r="32" spans="1:11" ht="15">
      <c r="A32" s="2" t="s">
        <v>59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25905.736</v>
      </c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f>'[1]Лист1'!$C$384</f>
        <v>468.84955752212386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12</v>
      </c>
    </row>
    <row r="35" spans="1:11" ht="15">
      <c r="A35" s="2" t="s">
        <v>82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12194.7885</v>
      </c>
    </row>
    <row r="36" spans="1:11" ht="15">
      <c r="A36" s="2" t="s">
        <v>81</v>
      </c>
      <c r="B36" s="3"/>
      <c r="C36" s="3"/>
      <c r="D36" s="3"/>
      <c r="E36" s="3"/>
      <c r="F36" s="3"/>
      <c r="G36" s="3"/>
      <c r="H36" s="3"/>
      <c r="I36" s="3"/>
      <c r="J36" s="4"/>
      <c r="K36" s="16">
        <v>1720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5809.0515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295.3755</v>
      </c>
    </row>
    <row r="40" spans="1:11" ht="15.75">
      <c r="A40" s="8" t="s">
        <v>97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2166.087</v>
      </c>
    </row>
    <row r="41" spans="1:11" ht="15.75">
      <c r="A41" s="8" t="s">
        <v>98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1406.5500000000002</v>
      </c>
    </row>
    <row r="42" spans="1:11" ht="15.75">
      <c r="A42" s="8" t="s">
        <v>99</v>
      </c>
      <c r="B42" s="7"/>
      <c r="C42" s="7"/>
      <c r="D42" s="7"/>
      <c r="E42" s="7"/>
      <c r="F42" s="7"/>
      <c r="G42" s="7"/>
      <c r="H42" s="7"/>
      <c r="I42" s="3"/>
      <c r="J42" s="4"/>
      <c r="K42" s="15"/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14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15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</f>
        <v>9677.063999999998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80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79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28</v>
      </c>
      <c r="L58" s="17"/>
    </row>
    <row r="59" spans="1:12" ht="15">
      <c r="A59" s="2" t="s">
        <v>61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28423.4605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468.84955752212386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v>12</v>
      </c>
    </row>
    <row r="62" spans="1:11" ht="15">
      <c r="A62" s="2" t="s">
        <v>78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12194.7885</v>
      </c>
    </row>
    <row r="63" spans="1:11" ht="15">
      <c r="A63" s="2" t="s">
        <v>77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28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5809.0515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295.3755</v>
      </c>
    </row>
    <row r="67" spans="1:11" ht="15.75">
      <c r="A67" s="8" t="s">
        <v>97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2166.087</v>
      </c>
    </row>
    <row r="68" spans="1:11" ht="15.75">
      <c r="A68" s="8" t="s">
        <v>98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1406.5500000000002</v>
      </c>
    </row>
    <row r="69" spans="1:11" ht="15.75">
      <c r="A69" s="8" t="s">
        <v>99</v>
      </c>
      <c r="B69" s="7"/>
      <c r="C69" s="7"/>
      <c r="D69" s="7"/>
      <c r="E69" s="7"/>
      <c r="F69" s="7"/>
      <c r="G69" s="7"/>
      <c r="H69" s="7"/>
      <c r="I69" s="3"/>
      <c r="J69" s="4"/>
      <c r="K69" s="15"/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14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9" t="s">
        <v>15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</f>
        <v>9677.063999999998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76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72</v>
      </c>
      <c r="B85" s="3"/>
      <c r="C85" s="3"/>
      <c r="D85" s="3"/>
      <c r="E85" s="3"/>
      <c r="F85" s="3"/>
      <c r="G85" s="3"/>
      <c r="H85" s="3"/>
      <c r="I85" s="3"/>
      <c r="J85" s="4"/>
      <c r="K85" s="16" t="s">
        <v>28</v>
      </c>
      <c r="L85" s="17"/>
    </row>
    <row r="86" spans="1:12" ht="15">
      <c r="A86" s="2" t="s">
        <v>73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30941.185000000005</v>
      </c>
      <c r="L86" s="17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468.84955752212386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12</v>
      </c>
    </row>
    <row r="89" spans="1:11" ht="15">
      <c r="A89" s="2" t="s">
        <v>75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12194.7885</v>
      </c>
    </row>
    <row r="90" spans="1:11" ht="15">
      <c r="A90" s="2" t="s">
        <v>74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5809.0515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295.3755</v>
      </c>
    </row>
    <row r="94" spans="1:11" ht="15.75">
      <c r="A94" s="8" t="s">
        <v>97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2166.087</v>
      </c>
    </row>
    <row r="95" spans="1:11" ht="15.75">
      <c r="A95" s="8" t="s">
        <v>98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1406.5500000000002</v>
      </c>
    </row>
    <row r="96" spans="1:11" ht="15.75">
      <c r="A96" s="8" t="s">
        <v>99</v>
      </c>
      <c r="B96" s="7"/>
      <c r="C96" s="7"/>
      <c r="D96" s="7"/>
      <c r="E96" s="7"/>
      <c r="F96" s="7"/>
      <c r="G96" s="7"/>
      <c r="H96" s="7"/>
      <c r="I96" s="3"/>
      <c r="J96" s="4"/>
      <c r="K96" s="15">
        <f>Лист2!W90</f>
        <v>4264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14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9" t="s">
        <v>15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13941.063999999998</v>
      </c>
    </row>
    <row r="109" spans="1:12" ht="15">
      <c r="A109" s="2" t="s">
        <v>87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22455</v>
      </c>
      <c r="L109" s="17"/>
    </row>
    <row r="110" spans="1:11" ht="15">
      <c r="A110" s="21" t="s">
        <v>88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48343.1235</v>
      </c>
    </row>
    <row r="111" spans="1:11" ht="15">
      <c r="A111" s="22" t="s">
        <v>89</v>
      </c>
      <c r="B111" s="23"/>
      <c r="C111" s="23"/>
      <c r="D111" s="23"/>
      <c r="E111" s="23"/>
      <c r="F111" s="23"/>
      <c r="G111" s="23"/>
      <c r="H111" s="23"/>
      <c r="I111" s="23"/>
      <c r="J111" s="11"/>
      <c r="K111" s="16">
        <f>K107+K80+K53+K26</f>
        <v>41603.21399999999</v>
      </c>
    </row>
    <row r="112" spans="1:11" ht="15">
      <c r="A112" s="21" t="s">
        <v>27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4" t="s">
        <v>90</v>
      </c>
      <c r="B115" s="23"/>
      <c r="C115" s="23"/>
      <c r="D115" s="23"/>
      <c r="E115" s="23"/>
      <c r="F115" s="23"/>
      <c r="G115" s="23"/>
      <c r="H115" s="23"/>
      <c r="I115" s="23"/>
      <c r="J115" s="11"/>
      <c r="K115" s="5"/>
    </row>
    <row r="116" spans="1:11" ht="15">
      <c r="A116" s="2" t="s">
        <v>91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92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28726</v>
      </c>
    </row>
    <row r="118" spans="1:11" ht="15">
      <c r="A118" s="2" t="s">
        <v>93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28</v>
      </c>
    </row>
    <row r="119" spans="1:11" ht="15">
      <c r="A119" s="2" t="s">
        <v>94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5" t="s">
        <v>95</v>
      </c>
      <c r="B120" s="26"/>
      <c r="C120" s="26"/>
      <c r="D120" s="26"/>
      <c r="E120" s="26"/>
      <c r="F120" s="26"/>
      <c r="G120" s="26"/>
      <c r="H120" s="26"/>
      <c r="I120" s="26"/>
      <c r="J120" s="27"/>
      <c r="K120" s="15" t="s">
        <v>28</v>
      </c>
    </row>
    <row r="121" spans="1:11" ht="15">
      <c r="A121" s="2" t="s">
        <v>96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4"/>
  <sheetViews>
    <sheetView workbookViewId="0" topLeftCell="T64">
      <selection activeCell="AI90" sqref="AI90"/>
    </sheetView>
  </sheetViews>
  <sheetFormatPr defaultColWidth="9.00390625" defaultRowHeight="12.75"/>
  <cols>
    <col min="10" max="10" width="17.253906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43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44</v>
      </c>
      <c r="B4" s="3"/>
      <c r="C4" s="3"/>
      <c r="D4" s="3"/>
      <c r="E4" s="3"/>
      <c r="F4" s="3"/>
      <c r="G4" s="3"/>
      <c r="H4" s="3"/>
      <c r="I4" s="3"/>
      <c r="J4" s="4"/>
      <c r="K4" s="13" t="s">
        <v>28</v>
      </c>
      <c r="M4" s="2" t="s">
        <v>49</v>
      </c>
      <c r="N4" s="3"/>
      <c r="O4" s="3"/>
      <c r="P4" s="3"/>
      <c r="Q4" s="3"/>
      <c r="R4" s="3"/>
      <c r="S4" s="3"/>
      <c r="T4" s="3"/>
      <c r="U4" s="3"/>
      <c r="V4" s="4"/>
      <c r="W4" s="13" t="s">
        <v>28</v>
      </c>
      <c r="X4" s="17"/>
      <c r="Y4" s="2" t="s">
        <v>52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28</v>
      </c>
    </row>
    <row r="5" spans="1:35" ht="15">
      <c r="A5" s="2" t="s">
        <v>45</v>
      </c>
      <c r="B5" s="3"/>
      <c r="C5" s="3"/>
      <c r="D5" s="3"/>
      <c r="E5" s="3"/>
      <c r="F5" s="3"/>
      <c r="G5" s="3"/>
      <c r="H5" s="3"/>
      <c r="I5" s="3"/>
      <c r="J5" s="4"/>
      <c r="K5" s="13">
        <v>22455</v>
      </c>
      <c r="M5" s="2" t="s">
        <v>50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24227.253</v>
      </c>
      <c r="Y5" s="2" t="s">
        <v>53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25066.494500000004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468.85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468.85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468.85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12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5">
        <v>7.74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3628.8990000000003</v>
      </c>
      <c r="M9" s="2" t="s">
        <v>30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4064.9295</v>
      </c>
      <c r="Y9" s="2" t="s">
        <v>31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4064.9295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1758.1875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1936.3505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1936.3505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98.4585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98.4585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98.4585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97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722.029</v>
      </c>
      <c r="Y13" s="8" t="s">
        <v>97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722.029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98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468.85</v>
      </c>
      <c r="Y14" s="8" t="s">
        <v>98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468.85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99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99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14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14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14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15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1856.646</v>
      </c>
      <c r="M26" s="9" t="s">
        <v>15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3225.6879999999996</v>
      </c>
      <c r="Y26" s="9" t="s">
        <v>15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3225.6879999999996</v>
      </c>
    </row>
    <row r="28" spans="1:33" ht="15.75">
      <c r="A28" s="1"/>
      <c r="B28" s="1"/>
      <c r="C28" s="1"/>
      <c r="D28" s="1"/>
      <c r="E28" s="1"/>
      <c r="F28" s="28" t="s">
        <v>36</v>
      </c>
      <c r="G28" s="1"/>
      <c r="H28" s="1"/>
      <c r="I28" s="1"/>
      <c r="M28" s="1"/>
      <c r="N28" s="1"/>
      <c r="O28" s="1"/>
      <c r="P28" s="1"/>
      <c r="Q28" s="1"/>
      <c r="R28" s="28" t="s">
        <v>34</v>
      </c>
      <c r="S28" s="1"/>
      <c r="T28" s="1"/>
      <c r="U28" s="1"/>
      <c r="Y28" s="1"/>
      <c r="Z28" s="1"/>
      <c r="AA28" s="1"/>
      <c r="AB28" s="1"/>
      <c r="AC28" s="1"/>
      <c r="AD28" s="28" t="s">
        <v>32</v>
      </c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28</v>
      </c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28</v>
      </c>
      <c r="X29" s="17"/>
      <c r="Y29" s="2" t="s">
        <v>54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28</v>
      </c>
      <c r="AJ29" s="17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25905.736000000008</v>
      </c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26744.97750000001</v>
      </c>
      <c r="Y30" s="2" t="s">
        <v>55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27584.219000000016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468.85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468.85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468.85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12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v>12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v>12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4064.9295</v>
      </c>
      <c r="M34" s="2" t="s">
        <v>35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4064.9295</v>
      </c>
      <c r="Y34" s="2" t="s">
        <v>33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4064.9295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1936.3505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1936.3505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1936.3505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98.4585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98.4585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98.4585</v>
      </c>
    </row>
    <row r="38" spans="1:35" ht="15.75">
      <c r="A38" s="8" t="s">
        <v>97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722.029</v>
      </c>
      <c r="M38" s="8" t="s">
        <v>97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722.029</v>
      </c>
      <c r="Y38" s="8" t="s">
        <v>97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722.029</v>
      </c>
    </row>
    <row r="39" spans="1:35" ht="15.75">
      <c r="A39" s="8" t="s">
        <v>98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468.85</v>
      </c>
      <c r="M39" s="8" t="s">
        <v>98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468.85</v>
      </c>
      <c r="Y39" s="8" t="s">
        <v>98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468.85</v>
      </c>
    </row>
    <row r="40" spans="1:35" ht="15.75">
      <c r="A40" s="8" t="s">
        <v>99</v>
      </c>
      <c r="B40" s="7"/>
      <c r="C40" s="7"/>
      <c r="D40" s="7"/>
      <c r="E40" s="7"/>
      <c r="F40" s="7"/>
      <c r="G40" s="7"/>
      <c r="H40" s="7"/>
      <c r="I40" s="3"/>
      <c r="J40" s="4"/>
      <c r="K40" s="15"/>
      <c r="M40" s="8" t="s">
        <v>99</v>
      </c>
      <c r="N40" s="7"/>
      <c r="O40" s="7"/>
      <c r="P40" s="7"/>
      <c r="Q40" s="7"/>
      <c r="R40" s="7"/>
      <c r="S40" s="7"/>
      <c r="T40" s="7"/>
      <c r="U40" s="3"/>
      <c r="V40" s="4"/>
      <c r="W40" s="15" t="str">
        <f>W50</f>
        <v> </v>
      </c>
      <c r="Y40" s="8" t="s">
        <v>99</v>
      </c>
      <c r="Z40" s="7"/>
      <c r="AA40" s="7"/>
      <c r="AB40" s="7"/>
      <c r="AC40" s="7"/>
      <c r="AD40" s="7"/>
      <c r="AE40" s="7"/>
      <c r="AF40" s="7"/>
      <c r="AG40" s="3"/>
      <c r="AH40" s="4"/>
      <c r="AI40" s="15"/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14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26</v>
      </c>
      <c r="N50" s="3"/>
      <c r="O50" s="3"/>
      <c r="P50" s="3"/>
      <c r="Q50" s="3"/>
      <c r="R50" s="3"/>
      <c r="S50" s="3"/>
      <c r="T50" s="3"/>
      <c r="U50" s="3"/>
      <c r="V50" s="4"/>
      <c r="W50" s="5" t="s">
        <v>28</v>
      </c>
      <c r="Y50" s="2" t="s">
        <v>14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15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3225.6879999999996</v>
      </c>
      <c r="M51" s="9" t="s">
        <v>15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3225.6879999999996</v>
      </c>
      <c r="Y51" s="9" t="s">
        <v>15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3225.6879999999996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6" ht="15">
      <c r="A54" s="2" t="s">
        <v>60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28</v>
      </c>
      <c r="L54" s="17"/>
      <c r="M54" s="2" t="s">
        <v>63</v>
      </c>
      <c r="N54" s="3"/>
      <c r="O54" s="3"/>
      <c r="P54" s="3"/>
      <c r="Q54" s="3"/>
      <c r="R54" s="3"/>
      <c r="S54" s="3"/>
      <c r="T54" s="3"/>
      <c r="U54" s="3"/>
      <c r="V54" s="4"/>
      <c r="W54" s="13"/>
      <c r="X54" s="17"/>
      <c r="Y54" s="2" t="s">
        <v>65</v>
      </c>
      <c r="Z54" s="3"/>
      <c r="AA54" s="3"/>
      <c r="AB54" s="3"/>
      <c r="AC54" s="3"/>
      <c r="AD54" s="3"/>
      <c r="AE54" s="3"/>
      <c r="AF54" s="3"/>
      <c r="AG54" s="3"/>
      <c r="AH54" s="4"/>
      <c r="AI54" s="13" t="s">
        <v>28</v>
      </c>
      <c r="AJ54" s="17"/>
    </row>
    <row r="55" spans="1:36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28423.46050000002</v>
      </c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29262.702000000023</v>
      </c>
      <c r="Y55" s="2" t="s">
        <v>66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30101.943500000027</v>
      </c>
      <c r="AJ55" s="17" t="s">
        <v>28</v>
      </c>
    </row>
    <row r="56" spans="1:36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468.85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468.85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468.85</v>
      </c>
      <c r="AJ56" t="s">
        <v>28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v>12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12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12</v>
      </c>
    </row>
    <row r="58" spans="1:35" ht="15">
      <c r="A58" s="2" t="s">
        <v>46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46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46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38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4064.9295</v>
      </c>
      <c r="M59" s="2" t="s">
        <v>62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4064.9295</v>
      </c>
      <c r="Y59" s="2" t="s">
        <v>67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4064.9295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1936.3505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1936.3505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1936.3505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98.4585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98.4585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98.4585</v>
      </c>
    </row>
    <row r="63" spans="1:35" ht="15.75">
      <c r="A63" s="8" t="s">
        <v>97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722.029</v>
      </c>
      <c r="M63" s="8" t="s">
        <v>97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722.029</v>
      </c>
      <c r="X63" s="29" t="s">
        <v>28</v>
      </c>
      <c r="Y63" s="8" t="s">
        <v>97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722.029</v>
      </c>
    </row>
    <row r="64" spans="1:35" ht="15.75">
      <c r="A64" s="8" t="s">
        <v>98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468.85</v>
      </c>
      <c r="M64" s="8" t="s">
        <v>98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468.85</v>
      </c>
      <c r="Y64" s="8" t="s">
        <v>98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468.85</v>
      </c>
    </row>
    <row r="65" spans="1:35" ht="15.75">
      <c r="A65" s="8" t="s">
        <v>99</v>
      </c>
      <c r="B65" s="7"/>
      <c r="C65" s="7"/>
      <c r="D65" s="7"/>
      <c r="E65" s="7"/>
      <c r="F65" s="7"/>
      <c r="G65" s="7"/>
      <c r="H65" s="7"/>
      <c r="I65" s="3"/>
      <c r="J65" s="4"/>
      <c r="K65" s="15" t="s">
        <v>28</v>
      </c>
      <c r="M65" s="8" t="s">
        <v>99</v>
      </c>
      <c r="N65" s="7"/>
      <c r="O65" s="7"/>
      <c r="P65" s="7"/>
      <c r="Q65" s="7"/>
      <c r="R65" s="7"/>
      <c r="S65" s="7"/>
      <c r="T65" s="7"/>
      <c r="U65" s="3"/>
      <c r="V65" s="4"/>
      <c r="W65" s="15"/>
      <c r="Y65" s="8" t="s">
        <v>99</v>
      </c>
      <c r="Z65" s="7"/>
      <c r="AA65" s="7"/>
      <c r="AB65" s="7"/>
      <c r="AC65" s="7"/>
      <c r="AD65" s="7"/>
      <c r="AE65" s="7"/>
      <c r="AF65" s="7"/>
      <c r="AG65" s="3"/>
      <c r="AH65" s="4"/>
      <c r="AI65" s="15"/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 t="s">
        <v>28</v>
      </c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42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28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14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14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14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3225.6879999999996</v>
      </c>
      <c r="M76" s="9" t="s">
        <v>15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3225.6879999999996</v>
      </c>
      <c r="Y76" s="9" t="s">
        <v>15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3225.6879999999996</v>
      </c>
    </row>
    <row r="78" spans="5:30" ht="12.75">
      <c r="E78" s="18" t="s">
        <v>23</v>
      </c>
      <c r="R78" s="19" t="s">
        <v>24</v>
      </c>
      <c r="AD78" s="19" t="s">
        <v>25</v>
      </c>
    </row>
    <row r="79" spans="1:35" ht="15">
      <c r="A79" s="2" t="s">
        <v>72</v>
      </c>
      <c r="B79" s="3"/>
      <c r="C79" s="3"/>
      <c r="D79" s="3"/>
      <c r="E79" s="3"/>
      <c r="F79" s="3"/>
      <c r="G79" s="3"/>
      <c r="H79" s="3"/>
      <c r="I79" s="3"/>
      <c r="J79" s="4"/>
      <c r="K79" s="16" t="s">
        <v>28</v>
      </c>
      <c r="M79" s="2" t="s">
        <v>70</v>
      </c>
      <c r="N79" s="3"/>
      <c r="O79" s="3"/>
      <c r="P79" s="3"/>
      <c r="Q79" s="3"/>
      <c r="R79" s="3"/>
      <c r="S79" s="3"/>
      <c r="T79" s="3"/>
      <c r="U79" s="3"/>
      <c r="V79" s="4"/>
      <c r="W79" s="20"/>
      <c r="Y79" s="2" t="s">
        <v>68</v>
      </c>
      <c r="Z79" s="3"/>
      <c r="AA79" s="3"/>
      <c r="AB79" s="3"/>
      <c r="AC79" s="3"/>
      <c r="AD79" s="3"/>
      <c r="AE79" s="3"/>
      <c r="AF79" s="3"/>
      <c r="AG79" s="3"/>
      <c r="AH79" s="4"/>
      <c r="AI79" s="20"/>
    </row>
    <row r="80" spans="1:35" ht="15">
      <c r="A80" s="2" t="s">
        <v>73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30941.18500000003</v>
      </c>
      <c r="M80" s="2" t="s">
        <v>71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31780.426500000034</v>
      </c>
      <c r="Y80" s="2" t="s">
        <v>69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28355.668000000034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468.85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468.85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468.85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12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12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12</v>
      </c>
    </row>
    <row r="83" spans="1:35" ht="15">
      <c r="A83" s="2" t="s">
        <v>46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46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48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39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4064.9295</v>
      </c>
      <c r="M84" s="2" t="s">
        <v>40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4064.9295</v>
      </c>
      <c r="Y84" s="2" t="s">
        <v>41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4064.9295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1936.3505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1936.3505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1936.3505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98.4585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98.4585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98.4585</v>
      </c>
    </row>
    <row r="88" spans="1:35" ht="15.75">
      <c r="A88" s="8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722.029</v>
      </c>
      <c r="M88" s="8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722.029</v>
      </c>
      <c r="Y88" s="8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722.029</v>
      </c>
    </row>
    <row r="89" spans="1:35" ht="15.75">
      <c r="A89" s="8" t="s">
        <v>98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468.85</v>
      </c>
      <c r="M89" s="8" t="s">
        <v>98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468.85</v>
      </c>
      <c r="Y89" s="8" t="s">
        <v>98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937.7</v>
      </c>
    </row>
    <row r="90" spans="1:35" ht="15.75">
      <c r="A90" s="8" t="s">
        <v>99</v>
      </c>
      <c r="B90" s="7"/>
      <c r="C90" s="7"/>
      <c r="D90" s="7"/>
      <c r="E90" s="7"/>
      <c r="F90" s="7"/>
      <c r="G90" s="7"/>
      <c r="H90" s="7"/>
      <c r="I90" s="3"/>
      <c r="J90" s="4"/>
      <c r="K90" s="15" t="str">
        <f>K96</f>
        <v> </v>
      </c>
      <c r="M90" s="8" t="s">
        <v>99</v>
      </c>
      <c r="N90" s="7"/>
      <c r="O90" s="7"/>
      <c r="P90" s="7"/>
      <c r="Q90" s="7"/>
      <c r="R90" s="7"/>
      <c r="S90" s="7"/>
      <c r="T90" s="7"/>
      <c r="U90" s="3"/>
      <c r="V90" s="4"/>
      <c r="W90" s="15">
        <f>W92</f>
        <v>4264</v>
      </c>
      <c r="Y90" s="8" t="s">
        <v>99</v>
      </c>
      <c r="Z90" s="7"/>
      <c r="AA90" s="7"/>
      <c r="AB90" s="7"/>
      <c r="AC90" s="7"/>
      <c r="AD90" s="7"/>
      <c r="AE90" s="7"/>
      <c r="AF90" s="7"/>
      <c r="AG90" s="3"/>
      <c r="AH90" s="4"/>
      <c r="AI90" s="15" t="s">
        <v>28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>
        <v>4264</v>
      </c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 t="s">
        <v>28</v>
      </c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 t="s">
        <v>28</v>
      </c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15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3225.6879999999996</v>
      </c>
      <c r="M101" s="9" t="s">
        <v>15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7489.688</v>
      </c>
      <c r="Y101" s="9" t="s">
        <v>15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</f>
        <v>3694.5379999999996</v>
      </c>
    </row>
    <row r="103" ht="12.75">
      <c r="AI103" s="17" t="s">
        <v>28</v>
      </c>
    </row>
    <row r="104" ht="12.75">
      <c r="AI104" s="30">
        <f>AI80+AI84-AI101</f>
        <v>28726.059500000032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2013-01-27T23:54:59Z</cp:lastPrinted>
  <dcterms:created xsi:type="dcterms:W3CDTF">2012-04-11T04:13:08Z</dcterms:created>
  <dcterms:modified xsi:type="dcterms:W3CDTF">2016-02-29T07:36:52Z</dcterms:modified>
  <cp:category/>
  <cp:version/>
  <cp:contentType/>
  <cp:contentStatus/>
</cp:coreProperties>
</file>