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<sst xmlns="http://schemas.openxmlformats.org/spreadsheetml/2006/main" count="419" uniqueCount="103">
  <si>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</si>
  <si>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</si>
  <si>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</si>
  <si>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</si>
  <si>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</si>
  <si>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</si>
  <si>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</si>
  <si>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</si>
  <si>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</si>
  <si>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</si>
  <si>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</si>
  <si>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</si>
  <si>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</si>
  <si>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</si>
  <si>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</si>
  <si>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</si>
  <si>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</si>
  <si>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</si>
  <si>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</si>
  <si>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</si>
  <si>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</si>
  <si>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</si>
  <si>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</si>
  <si>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</si>
  <si>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</si>
  <si>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</si>
  <si>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</si>
  <si>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</si>
  <si>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</si>
  <si>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</si>
  <si>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</si>
  <si>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</si>
  <si>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</si>
  <si>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</si>
  <si>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</si>
  <si>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</si>
  <si>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</si>
  <si>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</si>
  <si>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</si>
  <si>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</si>
  <si>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</si>
  <si>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</si>
  <si>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      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</si>
  <si>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</si>
  <si>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</si>
  <si>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</si>
  <si>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</si>
  <si>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</si>
  <si>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</t>
  </si>
  <si>
    <t xml:space="preserve">6.начислено за октябрь  </t>
  </si>
  <si>
    <t xml:space="preserve">коммунальным услугам жилого дома № 3а ул. Мира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</si>
  <si>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</si>
  <si>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</si>
  <si>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</si>
  <si>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</si>
  <si>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3а ул. Мира за  2 квартал 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</si>
  <si>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</si>
  <si>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</si>
  <si>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</si>
  <si>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</si>
  <si>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3а ул. Мира за 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</si>
  <si>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</si>
  <si>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</si>
  <si>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</si>
  <si>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</si>
  <si>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3а ул. Мира за 4 квартал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</si>
  <si>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</si>
  <si>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</si>
  <si>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</si>
  <si>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</si>
  <si>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</si>
  <si>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</si>
  <si>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</si>
  <si>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</si>
  <si>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</si>
  <si>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</si>
  <si>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</si>
  <si>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</si>
  <si>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</si>
  <si>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</si>
  <si>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3а ул. Мира  за январь  </t>
  </si>
  <si>
    <t xml:space="preserve">коммунальным услугам жилого дома № 3а ул. Мира за февраль  </t>
  </si>
  <si>
    <t xml:space="preserve">коммунальным услугам жилого дома № 3а  ул. Мира  за март 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</si>
  <si>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</si>
  <si>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</si>
  <si>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</si>
  <si>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</si>
  <si>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</si>
  <si>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</si>
  <si>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</si>
  <si>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</si>
  <si>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</si>
  <si>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</si>
  <si>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</si>
  <si>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</si>
  <si>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</si>
  <si>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01.07.2015года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</si>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</sst>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89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50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3">
        <v>7737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11675.903999999999</v>
      </c>
    </row>
    <row r="9" spans="1:11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6">
        <v>1661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6350.888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333.14399999999995</v>
      </c>
    </row>
    <row r="13" spans="1:11" ht="15.75">
      <c r="A13" s="8" t="s">
        <v>98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1628.704</v>
      </c>
    </row>
    <row r="14" spans="1:11" ht="15.75">
      <c r="A14" s="8" t="s">
        <v>99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1057.6</v>
      </c>
    </row>
    <row r="15" spans="1:11" ht="15.75">
      <c r="A15" s="8" t="s">
        <v>100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</f>
        <v>3830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13200.336000000001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55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56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29</v>
      </c>
    </row>
    <row r="32" spans="1:12" ht="15">
      <c r="A32" s="2" t="s">
        <v>57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6212.5679999999975</v>
      </c>
      <c r="L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528.8</v>
      </c>
    </row>
    <row r="34" spans="1:13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12</v>
      </c>
      <c r="M34" s="17"/>
    </row>
    <row r="35" spans="1:11" ht="15">
      <c r="A35" s="2" t="s">
        <v>58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Лист2!AI34*3</f>
        <v>13754.088</v>
      </c>
    </row>
    <row r="36" spans="1:11" ht="15">
      <c r="A36" s="2" t="s">
        <v>59</v>
      </c>
      <c r="B36" s="3"/>
      <c r="C36" s="3"/>
      <c r="D36" s="3"/>
      <c r="E36" s="3"/>
      <c r="F36" s="3"/>
      <c r="G36" s="3"/>
      <c r="H36" s="3"/>
      <c r="I36" s="3"/>
      <c r="J36" s="4"/>
      <c r="K36" s="16">
        <v>2783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6551.832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Лист2!AI37*3</f>
        <v>333.14399999999995</v>
      </c>
    </row>
    <row r="40" spans="1:13" ht="15.75">
      <c r="A40" s="8" t="s">
        <v>98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Лист2!AI38*3</f>
        <v>2443.056</v>
      </c>
      <c r="M40" s="17"/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Лист2!AI39*3</f>
        <v>1586.3999999999999</v>
      </c>
    </row>
    <row r="42" spans="1:11" ht="15.75">
      <c r="A42" s="8" t="s">
        <v>100</v>
      </c>
      <c r="B42" s="7"/>
      <c r="C42" s="7"/>
      <c r="D42" s="7"/>
      <c r="E42" s="7"/>
      <c r="F42" s="7"/>
      <c r="G42" s="7"/>
      <c r="H42" s="7"/>
      <c r="I42" s="3"/>
      <c r="J42" s="4"/>
      <c r="K42" s="15"/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10914.432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61</v>
      </c>
      <c r="B58" s="3"/>
      <c r="C58" s="3"/>
      <c r="D58" s="3"/>
      <c r="E58" s="3"/>
      <c r="F58" s="3"/>
      <c r="G58" s="3"/>
      <c r="H58" s="3"/>
      <c r="I58" s="3"/>
      <c r="J58" s="4"/>
      <c r="K58" s="13"/>
      <c r="L58" s="17"/>
    </row>
    <row r="59" spans="1:11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6">
        <f>K32+K35-K53</f>
        <v>9052.223999999995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528.8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12</v>
      </c>
    </row>
    <row r="62" spans="1:11" ht="15">
      <c r="A62" s="2" t="s">
        <v>63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13754.088</v>
      </c>
    </row>
    <row r="63" spans="1:11" ht="15">
      <c r="A63" s="2" t="s">
        <v>64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6551.832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333.14399999999995</v>
      </c>
    </row>
    <row r="67" spans="1:11" ht="15.75">
      <c r="A67" s="8" t="s">
        <v>98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2443.056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1586.3999999999999</v>
      </c>
    </row>
    <row r="69" spans="1:11" ht="15.75">
      <c r="A69" s="8" t="s">
        <v>100</v>
      </c>
      <c r="B69" s="7"/>
      <c r="C69" s="7"/>
      <c r="D69" s="7"/>
      <c r="E69" s="7"/>
      <c r="F69" s="7"/>
      <c r="G69" s="7"/>
      <c r="H69" s="7"/>
      <c r="I69" s="3"/>
      <c r="J69" s="4"/>
      <c r="K69" s="15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26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10914.432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65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66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1" ht="15">
      <c r="A86" s="2" t="s">
        <v>67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11891.879999999994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528.8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12</v>
      </c>
    </row>
    <row r="89" spans="1:11" ht="15">
      <c r="A89" s="2" t="s">
        <v>68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13754.088</v>
      </c>
    </row>
    <row r="90" spans="1:11" ht="15">
      <c r="A90" s="2" t="s">
        <v>69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6551.832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333.14399999999995</v>
      </c>
    </row>
    <row r="94" spans="1:11" ht="15.75">
      <c r="A94" s="8" t="s">
        <v>98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2443.056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1586.3999999999999</v>
      </c>
    </row>
    <row r="96" spans="1:11" ht="15.75">
      <c r="A96" s="8" t="s">
        <v>100</v>
      </c>
      <c r="B96" s="7"/>
      <c r="C96" s="7"/>
      <c r="D96" s="7"/>
      <c r="E96" s="7"/>
      <c r="F96" s="7"/>
      <c r="G96" s="7"/>
      <c r="H96" s="7"/>
      <c r="I96" s="3"/>
      <c r="J96" s="4"/>
      <c r="K96" s="15">
        <f>Лист2!AI90</f>
        <v>502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3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  <c r="M105" s="18"/>
    </row>
    <row r="106" spans="1:13" ht="15">
      <c r="A106" s="2" t="s">
        <v>26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  <c r="M106" s="17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11416.432</v>
      </c>
    </row>
    <row r="109" spans="1:12" ht="15">
      <c r="A109" s="2" t="s">
        <v>70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K5</f>
        <v>7737</v>
      </c>
      <c r="L109" s="17"/>
    </row>
    <row r="110" spans="1:11" ht="15">
      <c r="A110" s="22" t="s">
        <v>71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52938.16799999999</v>
      </c>
    </row>
    <row r="111" spans="1:11" ht="15">
      <c r="A111" s="23" t="s">
        <v>72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46445.632000000005</v>
      </c>
    </row>
    <row r="112" spans="1:11" ht="15">
      <c r="A112" s="22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73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74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75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16874</v>
      </c>
    </row>
    <row r="118" spans="1:11" ht="15">
      <c r="A118" s="2" t="s">
        <v>76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77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78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29</v>
      </c>
    </row>
    <row r="121" spans="1:11" ht="15">
      <c r="A121" s="2" t="s">
        <v>79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workbookViewId="0" topLeftCell="T74">
      <selection activeCell="AI107" sqref="AI107"/>
    </sheetView>
  </sheetViews>
  <sheetFormatPr defaultColWidth="9.00390625" defaultRowHeight="12.75"/>
  <cols>
    <col min="10" max="10" width="18.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80</v>
      </c>
      <c r="C2" s="1"/>
      <c r="D2" s="1"/>
      <c r="E2" s="1"/>
      <c r="F2" s="1"/>
      <c r="G2" s="1"/>
      <c r="H2" s="1"/>
      <c r="I2" s="1"/>
      <c r="M2" s="1"/>
      <c r="N2" s="1" t="s">
        <v>81</v>
      </c>
      <c r="O2" s="1"/>
      <c r="P2" s="1"/>
      <c r="Q2" s="1"/>
      <c r="R2" s="1"/>
      <c r="S2" s="1"/>
      <c r="T2" s="1"/>
      <c r="U2" s="1"/>
      <c r="Y2" s="1"/>
      <c r="Z2" s="1" t="s">
        <v>82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  <c r="M4" s="2" t="s">
        <v>84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X4" s="17"/>
      <c r="Y4" s="2" t="s">
        <v>86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29</v>
      </c>
    </row>
    <row r="5" spans="1:35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3">
        <v>7737</v>
      </c>
      <c r="M5" s="2" t="s">
        <v>85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4319.463999999999</v>
      </c>
      <c r="Y5" s="2" t="s">
        <v>87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5266.0160000000005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528.8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528.8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83</v>
      </c>
      <c r="B8" s="3"/>
      <c r="C8" s="3"/>
      <c r="D8" s="3"/>
      <c r="E8" s="3"/>
      <c r="F8" s="3"/>
      <c r="G8" s="3"/>
      <c r="H8" s="3"/>
      <c r="I8" s="3"/>
      <c r="J8" s="4"/>
      <c r="K8" s="15">
        <v>4.74</v>
      </c>
      <c r="M8" s="2" t="s">
        <v>83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2506.5119999999997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4584.696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4584.696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1982.9999999999998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2183.944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2183.944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111.04799999999999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111.04799999999999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111.04799999999999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98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814.352</v>
      </c>
      <c r="Y13" s="8" t="s">
        <v>98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814.352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99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528.8</v>
      </c>
      <c r="Y14" s="8" t="s">
        <v>99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528.8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</f>
        <v>3830</v>
      </c>
      <c r="M15" s="8" t="s">
        <v>100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W19</f>
        <v> </v>
      </c>
      <c r="Y15" s="8" t="s">
        <v>100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29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f>1915+1915</f>
        <v>3830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5924.048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3638.1439999999993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3638.1439999999993</v>
      </c>
    </row>
    <row r="28" spans="1:33" ht="15.75">
      <c r="A28" s="1"/>
      <c r="B28" s="1"/>
      <c r="C28" s="1"/>
      <c r="D28" s="1"/>
      <c r="E28" s="1"/>
      <c r="F28" s="29" t="s">
        <v>38</v>
      </c>
      <c r="G28" s="1"/>
      <c r="H28" s="1"/>
      <c r="I28" s="1"/>
      <c r="M28" s="1"/>
      <c r="N28" s="1"/>
      <c r="O28" s="1"/>
      <c r="P28" s="1"/>
      <c r="Q28" s="29" t="s">
        <v>36</v>
      </c>
      <c r="R28" s="1"/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29</v>
      </c>
      <c r="M29" s="2" t="s">
        <v>90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88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6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6212.568</v>
      </c>
      <c r="M30" s="2" t="s">
        <v>91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7159.12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8105.672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528.8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528.8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528.8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12</v>
      </c>
    </row>
    <row r="33" spans="1:35" ht="15">
      <c r="A33" s="2" t="s">
        <v>83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83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4584.696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4584.696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4584.696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2183.944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2183.944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2183.944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111.04799999999999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111.04799999999999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111.04799999999999</v>
      </c>
    </row>
    <row r="38" spans="1:35" ht="15.75">
      <c r="A38" s="8" t="s">
        <v>98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814.352</v>
      </c>
      <c r="M38" s="8" t="s">
        <v>98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814.352</v>
      </c>
      <c r="Y38" s="8" t="s">
        <v>98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814.352</v>
      </c>
    </row>
    <row r="39" spans="1:35" ht="15.75">
      <c r="A39" s="8" t="s">
        <v>99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528.8</v>
      </c>
      <c r="M39" s="8" t="s">
        <v>99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528.8</v>
      </c>
      <c r="Y39" s="8" t="s">
        <v>99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528.8</v>
      </c>
    </row>
    <row r="40" spans="1:35" ht="15.75">
      <c r="A40" s="8" t="s">
        <v>100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100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29</v>
      </c>
      <c r="Y40" s="8" t="s">
        <v>100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26</v>
      </c>
      <c r="N50" s="3"/>
      <c r="O50" s="3"/>
      <c r="P50" s="3"/>
      <c r="Q50" s="3"/>
      <c r="R50" s="3"/>
      <c r="S50" s="3"/>
      <c r="T50" s="3"/>
      <c r="U50" s="3"/>
      <c r="V50" s="4"/>
      <c r="W50" s="5" t="s">
        <v>29</v>
      </c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3638.1439999999993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3638.1439999999993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3638.1439999999993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96</v>
      </c>
      <c r="B54" s="3"/>
      <c r="C54" s="3"/>
      <c r="D54" s="3"/>
      <c r="E54" s="3"/>
      <c r="F54" s="3"/>
      <c r="G54" s="3"/>
      <c r="H54" s="3"/>
      <c r="I54" s="3"/>
      <c r="J54" s="4"/>
      <c r="K54" s="21"/>
      <c r="M54" s="2" t="s">
        <v>94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9052.223999999998</v>
      </c>
      <c r="M55" s="2" t="s">
        <v>95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9998.775999999998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10945.327999999998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528.8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528.8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528.8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12</v>
      </c>
    </row>
    <row r="58" spans="1:35" ht="15">
      <c r="A58" s="2" t="s">
        <v>83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83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4584.696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4584.696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4584.696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2183.944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2183.944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2183.944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111.04799999999999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111.04799999999999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111.04799999999999</v>
      </c>
    </row>
    <row r="63" spans="1:35" ht="15.75">
      <c r="A63" s="8" t="s">
        <v>98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814.352</v>
      </c>
      <c r="M63" s="8" t="s">
        <v>98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814.352</v>
      </c>
      <c r="Y63" s="8" t="s">
        <v>98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814.352</v>
      </c>
    </row>
    <row r="64" spans="1:35" ht="15.75">
      <c r="A64" s="8" t="s">
        <v>99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528.8</v>
      </c>
      <c r="M64" s="8" t="s">
        <v>99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528.8</v>
      </c>
      <c r="Y64" s="8" t="s">
        <v>99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528.8</v>
      </c>
    </row>
    <row r="65" spans="1:35" ht="15.75">
      <c r="A65" s="8" t="s">
        <v>100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100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100</v>
      </c>
      <c r="Z65" s="7"/>
      <c r="AA65" s="7"/>
      <c r="AB65" s="7"/>
      <c r="AC65" s="7"/>
      <c r="AD65" s="7"/>
      <c r="AE65" s="7"/>
      <c r="AF65" s="7"/>
      <c r="AG65" s="3"/>
      <c r="AH65" s="4"/>
      <c r="AI65" s="15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3638.1439999999993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3638.1439999999993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3638.1439999999993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66</v>
      </c>
      <c r="B79" s="3"/>
      <c r="C79" s="3"/>
      <c r="D79" s="3"/>
      <c r="E79" s="3"/>
      <c r="F79" s="3"/>
      <c r="G79" s="3"/>
      <c r="H79" s="3"/>
      <c r="I79" s="3"/>
      <c r="J79" s="4"/>
      <c r="K79" s="21"/>
      <c r="M79" s="2" t="s">
        <v>46</v>
      </c>
      <c r="N79" s="3"/>
      <c r="O79" s="3"/>
      <c r="P79" s="3"/>
      <c r="Q79" s="3"/>
      <c r="R79" s="3"/>
      <c r="S79" s="3"/>
      <c r="T79" s="3"/>
      <c r="U79" s="3"/>
      <c r="V79" s="4"/>
      <c r="W79" s="21"/>
      <c r="Y79" s="2" t="s">
        <v>43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5" ht="15">
      <c r="A80" s="2" t="s">
        <v>67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11891.879999999997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12838.431999999997</v>
      </c>
      <c r="Y80" s="2" t="s">
        <v>44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13784.983999999997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528.8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528.8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528.8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12</v>
      </c>
    </row>
    <row r="83" spans="1:35" ht="15">
      <c r="A83" s="2" t="s">
        <v>97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8.67</v>
      </c>
      <c r="M83" s="2" t="s">
        <v>30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8.67</v>
      </c>
      <c r="Y83" s="2" t="s">
        <v>30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8.67</v>
      </c>
    </row>
    <row r="84" spans="1:35" ht="15">
      <c r="A84" s="2" t="s">
        <v>49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4584.696</v>
      </c>
      <c r="M84" s="2" t="s">
        <v>48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4584.696</v>
      </c>
      <c r="Y84" s="2" t="s">
        <v>45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4584.696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2183.944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2183.944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2183.944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111.04799999999999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111.04799999999999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111.04799999999999</v>
      </c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814.352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814.352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814.352</v>
      </c>
    </row>
    <row r="89" spans="1:35" ht="15.75">
      <c r="A89" s="8" t="s">
        <v>99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528.8</v>
      </c>
      <c r="M89" s="8" t="s">
        <v>99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528.8</v>
      </c>
      <c r="Y89" s="8" t="s">
        <v>99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528.8</v>
      </c>
    </row>
    <row r="90" spans="1:35" ht="15.75">
      <c r="A90" s="8" t="s">
        <v>100</v>
      </c>
      <c r="B90" s="7"/>
      <c r="C90" s="7"/>
      <c r="D90" s="7"/>
      <c r="E90" s="7"/>
      <c r="F90" s="7"/>
      <c r="G90" s="7"/>
      <c r="H90" s="7"/>
      <c r="I90" s="3"/>
      <c r="J90" s="4"/>
      <c r="K90" s="15"/>
      <c r="M90" s="8" t="s">
        <v>100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100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</f>
        <v>502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502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3638.1439999999993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3638.1439999999993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4140.143999999999</v>
      </c>
    </row>
    <row r="103" ht="12.75">
      <c r="AI103" s="18" t="s">
        <v>29</v>
      </c>
    </row>
    <row r="105" ht="12.75">
      <c r="AI105" s="30">
        <f>AI80+AI84-AI101</f>
        <v>14229.535999999996</v>
      </c>
    </row>
    <row r="106" spans="34:35" ht="12.75">
      <c r="AH106" t="s">
        <v>101</v>
      </c>
      <c r="AI106">
        <f>AI89*5</f>
        <v>2644</v>
      </c>
    </row>
    <row r="107" spans="34:35" ht="12.75">
      <c r="AH107" t="s">
        <v>102</v>
      </c>
      <c r="AI107" s="18">
        <f>AI105+AI106</f>
        <v>16873.535999999996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2016-02-25T11:41:15Z</dcterms:modified>
  <cp:category/>
  <cp:version/>
  <cp:contentType/>
  <cp:contentStatus/>
</cp:coreProperties>
</file>