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<sst xmlns="http://schemas.openxmlformats.org/spreadsheetml/2006/main" count="442" uniqueCount="106">
  <si>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</si>
  <si>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</si>
  <si>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</si>
  <si>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</si>
  <si>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</si>
  <si>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</si>
  <si>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</si>
  <si>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</si>
  <si>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</si>
  <si>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</si>
  <si>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</si>
  <si>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</si>
  <si>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</si>
  <si>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</si>
  <si>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</si>
  <si>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</si>
  <si>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</si>
  <si>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 xml:space="preserve">к. Прочие работы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</si>
  <si>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</si>
  <si>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</si>
  <si>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</si>
  <si>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</si>
  <si>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</si>
  <si>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</si>
  <si>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</si>
  <si>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</si>
  <si>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</si>
  <si>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</si>
  <si>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</si>
  <si>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</si>
  <si>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</si>
  <si>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</si>
  <si>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</si>
  <si>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</si>
  <si>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</si>
  <si>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</si>
  <si>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</si>
  <si>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</si>
  <si>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</si>
  <si>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</si>
  <si>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</si>
  <si>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</si>
  <si>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</si>
  <si>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</si>
  <si>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</si>
  <si>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е. Текущий ремонт подъездов (ремонт вытяжек материалы)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</si>
  <si>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</si>
  <si>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</si>
  <si>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</si>
  <si>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</si>
  <si>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</si>
  <si>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</si>
  <si>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</si>
  <si>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</si>
  <si>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</si>
  <si>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</si>
  <si>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</si>
  <si>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</si>
  <si>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</si>
  <si>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</si>
  <si>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49 ул. Фруктовая за 4 квартал  </t>
  </si>
  <si>
    <t>6. задолженность за собственниками  на 01.10.2015г.</t>
  </si>
  <si>
    <t xml:space="preserve">5.начислено за 3 квартал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</si>
  <si>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</si>
  <si>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01.07.2015года</t>
  </si>
  <si>
    <t xml:space="preserve">коммунальным услугам жилого дома № 49 ул. Фруктовая за 3 квартал  </t>
  </si>
  <si>
    <t>6. задолженность за собственниками 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</si>
  <si>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</si>
  <si>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</si>
  <si>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</si>
  <si>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49 ул. Фруктовая за 2 квартал </t>
  </si>
  <si>
    <t>6. задолженность за собственниками  на 01.04.2015г.</t>
  </si>
  <si>
    <t xml:space="preserve">5.начислено за 1 квартал 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</si>
  <si>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</si>
  <si>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 года</t>
  </si>
  <si>
    <t xml:space="preserve">коммунальным услугам жилого дома № 49 ул. Фруктовая за 1 квартал  </t>
  </si>
  <si>
    <t xml:space="preserve">коммунальным услугам жилого дома № 49  ул. Фруктовая  за январь  </t>
  </si>
  <si>
    <t xml:space="preserve">5. Тариф  </t>
  </si>
  <si>
    <t>1. Задолженность по содержанию и текущему ремонту жилого дома на 01.01.2015года</t>
  </si>
  <si>
    <t xml:space="preserve">коммунальным услугам жилого дома № 49 ул. Фруктовая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</si>
  <si>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</si>
  <si>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</si>
  <si>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49 ул. Фруктовая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</si>
  <si>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</si>
  <si>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</si>
  <si>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</si>
  <si>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</si>
  <si>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</si>
  <si>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</si>
  <si>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</si>
  <si>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</si>
  <si>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</si>
  <si>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</si>
  <si>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</si>
  <si>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 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</si>
  <si>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</si>
  <si>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</si>
  <si>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</si>
  <si>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</si>
  <si>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</si>
  <si>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</si>
  <si>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</si>
  <si>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(списывание показаний)</t>
  </si>
  <si>
    <t>е. Текущий ремонт подъездов (отдано по чекам)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</si>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</sst>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4">
          <cell r="C334">
            <v>852.6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5736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</row>
    <row r="8" spans="1:11" ht="15">
      <c r="A8" s="2" t="s">
        <v>72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25833.780000000006</v>
      </c>
    </row>
    <row r="9" spans="1:11" ht="15">
      <c r="A9" s="2" t="s">
        <v>71</v>
      </c>
      <c r="B9" s="3"/>
      <c r="C9" s="3"/>
      <c r="D9" s="3"/>
      <c r="E9" s="3"/>
      <c r="F9" s="3"/>
      <c r="G9" s="3"/>
      <c r="H9" s="3"/>
      <c r="I9" s="3"/>
      <c r="J9" s="4"/>
      <c r="K9" s="16">
        <v>7565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10239.725999999999</v>
      </c>
    </row>
    <row r="12" spans="1:11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537.1379999999999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2626.0080000000003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1705.2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4604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19712.072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70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69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29</v>
      </c>
    </row>
    <row r="32" spans="1:12" ht="15">
      <c r="A32" s="2" t="s">
        <v>68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11857.708000000006</v>
      </c>
      <c r="L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'[1]Лист1'!$C$334</f>
        <v>852.6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22</v>
      </c>
    </row>
    <row r="35" spans="1:11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28263.690000000002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6">
        <v>6501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10563.714</v>
      </c>
    </row>
    <row r="39" spans="1:11" ht="15.75">
      <c r="A39" s="8" t="s">
        <v>19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537.1379999999999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3939.0120000000006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2557.8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Лист2!K40+Лист2!W40+Лист2!AI40</f>
        <v>1000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18597.664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64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63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21523.734000000008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852.6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22</v>
      </c>
    </row>
    <row r="62" spans="1:11" ht="15">
      <c r="A62" s="2" t="s">
        <v>62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28263.690000000002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10563.714</v>
      </c>
    </row>
    <row r="66" spans="1:11" ht="15.75">
      <c r="A66" s="8" t="s">
        <v>19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537.1379999999999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3939.0120000000006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2557.8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8746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2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L76" s="18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27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26343.664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60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59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29</v>
      </c>
      <c r="L85" s="17" t="s">
        <v>29</v>
      </c>
    </row>
    <row r="86" spans="1:12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23443.760000000013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852.6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22</v>
      </c>
    </row>
    <row r="89" spans="1:11" ht="15">
      <c r="A89" s="2" t="s">
        <v>57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28263.690000000002</v>
      </c>
    </row>
    <row r="90" spans="1:11" ht="15">
      <c r="A90" s="2" t="s">
        <v>56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10563.714</v>
      </c>
    </row>
    <row r="93" spans="1:11" ht="15.75">
      <c r="A93" s="8" t="s">
        <v>19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537.1379999999999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3939.0120000000006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2557.8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2509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6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18"/>
      <c r="O100" s="18"/>
      <c r="P100" s="18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17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20106.664</v>
      </c>
    </row>
    <row r="109" spans="1:11" ht="15">
      <c r="A109" s="2" t="s">
        <v>46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5736</v>
      </c>
    </row>
    <row r="110" spans="1:12" ht="15">
      <c r="A110" s="22" t="s">
        <v>47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110624.85</v>
      </c>
      <c r="L110" s="17"/>
    </row>
    <row r="111" spans="1:11" ht="15">
      <c r="A111" s="23" t="s">
        <v>48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84760.064</v>
      </c>
    </row>
    <row r="112" spans="1:11" ht="15">
      <c r="A112" s="22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19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49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50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51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35864</v>
      </c>
    </row>
    <row r="118" spans="1:11" ht="15">
      <c r="A118" s="2" t="s">
        <v>52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53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54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29</v>
      </c>
    </row>
    <row r="121" spans="1:11" ht="15">
      <c r="A121" s="2" t="s">
        <v>55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73">
      <selection activeCell="AI106" sqref="AI106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5736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9153.024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8941.366000000002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852.6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852.6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22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8.2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5">
        <v>11.05</v>
      </c>
      <c r="Y8" s="2" t="s">
        <v>77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11.05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6991.32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9421.230000000001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9421.230000000001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3197.25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3521.238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3521.238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179.046</v>
      </c>
      <c r="M12" s="8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179.046</v>
      </c>
      <c r="Y12" s="8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179.046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1313.0040000000001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1313.0040000000001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852.6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852.6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198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W17+W20+W25</f>
        <v>3767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639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>
        <v>404</v>
      </c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29</v>
      </c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29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441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29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v>3165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29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6" ht="15">
      <c r="A25" s="2" t="s">
        <v>102</v>
      </c>
      <c r="B25" s="3"/>
      <c r="C25" s="3"/>
      <c r="D25" s="3"/>
      <c r="E25" s="3"/>
      <c r="F25" s="3"/>
      <c r="G25" s="3"/>
      <c r="H25" s="3"/>
      <c r="I25" s="3"/>
      <c r="J25" s="4"/>
      <c r="K25" s="5">
        <f>22*9</f>
        <v>198</v>
      </c>
      <c r="M25" s="2" t="s">
        <v>102</v>
      </c>
      <c r="N25" s="3"/>
      <c r="O25" s="3"/>
      <c r="P25" s="3"/>
      <c r="Q25" s="3"/>
      <c r="R25" s="3"/>
      <c r="S25" s="3"/>
      <c r="T25" s="3"/>
      <c r="U25" s="3"/>
      <c r="V25" s="4"/>
      <c r="W25" s="5">
        <f>22*9</f>
        <v>198</v>
      </c>
      <c r="Y25" s="2" t="s">
        <v>27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198</v>
      </c>
      <c r="AJ25" t="s">
        <v>29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3574.296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9632.887999999999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6504.888</v>
      </c>
    </row>
    <row r="28" spans="1:33" ht="15.75">
      <c r="A28" s="1"/>
      <c r="B28" s="1"/>
      <c r="C28" s="1"/>
      <c r="D28" s="1"/>
      <c r="E28" s="1"/>
      <c r="F28" s="28" t="s">
        <v>37</v>
      </c>
      <c r="G28" s="1"/>
      <c r="H28" s="1"/>
      <c r="I28" s="1"/>
      <c r="M28" s="1"/>
      <c r="N28" s="1"/>
      <c r="O28" s="1"/>
      <c r="P28" s="1"/>
      <c r="Q28" s="1"/>
      <c r="R28" s="28" t="s">
        <v>35</v>
      </c>
      <c r="S28" s="1"/>
      <c r="T28" s="1"/>
      <c r="U28" s="1"/>
      <c r="Y28" s="1"/>
      <c r="Z28" s="1"/>
      <c r="AA28" s="1"/>
      <c r="AB28" s="1"/>
      <c r="AC28" s="1"/>
      <c r="AD28" s="28" t="s">
        <v>33</v>
      </c>
      <c r="AE28" s="1"/>
      <c r="AF28" s="1"/>
      <c r="AG28" s="1"/>
    </row>
    <row r="29" spans="1:35" ht="15">
      <c r="A29" s="2" t="s">
        <v>69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68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11857.708000000006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15215.05000000001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18572.392000000014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852.6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852.6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852.6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22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11.05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11.05</v>
      </c>
      <c r="Y33" s="2" t="s">
        <v>77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11.05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9421.230000000001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9421.230000000001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9421.230000000001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3521.238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3521.238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3521.238</v>
      </c>
    </row>
    <row r="37" spans="1:35" ht="15.75">
      <c r="A37" s="8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179.046</v>
      </c>
      <c r="M37" s="8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179.046</v>
      </c>
      <c r="Y37" s="8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179.046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1313.0040000000001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1313.0040000000001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1313.0040000000001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852.6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852.6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852.6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198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198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AI41+AI50</f>
        <v>604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 t="s">
        <v>29</v>
      </c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>
        <v>406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29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29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29</v>
      </c>
    </row>
    <row r="45" spans="1:36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29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29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  <c r="AJ45" t="s">
        <v>29</v>
      </c>
    </row>
    <row r="46" spans="1:36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  <c r="AJ46" t="s">
        <v>29</v>
      </c>
    </row>
    <row r="47" spans="1:36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 t="s">
        <v>29</v>
      </c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102</v>
      </c>
      <c r="B50" s="3"/>
      <c r="C50" s="3"/>
      <c r="D50" s="3"/>
      <c r="E50" s="3"/>
      <c r="F50" s="3"/>
      <c r="G50" s="3"/>
      <c r="H50" s="3"/>
      <c r="I50" s="3"/>
      <c r="J50" s="4"/>
      <c r="K50" s="5">
        <v>198</v>
      </c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>
        <v>198</v>
      </c>
      <c r="Y50" s="2" t="s">
        <v>27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198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6063.888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6063.888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6469.888</v>
      </c>
    </row>
    <row r="53" spans="5:30" ht="12.75">
      <c r="E53" s="20" t="s">
        <v>20</v>
      </c>
      <c r="R53" s="21" t="s">
        <v>21</v>
      </c>
      <c r="AD53" s="21" t="s">
        <v>22</v>
      </c>
    </row>
    <row r="54" spans="1:36" ht="15">
      <c r="A54" s="2" t="s">
        <v>90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91</v>
      </c>
      <c r="N54" s="3"/>
      <c r="O54" s="3"/>
      <c r="P54" s="3"/>
      <c r="Q54" s="3"/>
      <c r="R54" s="3"/>
      <c r="S54" s="3"/>
      <c r="T54" s="3"/>
      <c r="U54" s="3"/>
      <c r="V54" s="4"/>
      <c r="W54" s="19"/>
      <c r="X54" s="17"/>
      <c r="Y54" s="2" t="s">
        <v>93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29</v>
      </c>
      <c r="AJ54" s="18" t="s">
        <v>29</v>
      </c>
    </row>
    <row r="55" spans="1:36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21523.73400000002</v>
      </c>
      <c r="L55" s="17"/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K55+K59-K76</f>
        <v>24881.076000000023</v>
      </c>
      <c r="X55" s="18"/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16">
        <f>W55+W59-W76</f>
        <v>26933.418000000027</v>
      </c>
      <c r="AJ55" s="18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852.6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852.6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852.6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22</v>
      </c>
    </row>
    <row r="58" spans="1:35" ht="15">
      <c r="A58" s="2" t="s">
        <v>89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11.05</v>
      </c>
      <c r="M58" s="2" t="s">
        <v>89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11.05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11.05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9421.230000000001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9421.230000000001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9421.230000000001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3521.238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3521.238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3521.238</v>
      </c>
    </row>
    <row r="62" spans="1:35" ht="15.75">
      <c r="A62" s="8" t="s">
        <v>19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179.046</v>
      </c>
      <c r="M62" s="8" t="s">
        <v>19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179.046</v>
      </c>
      <c r="Y62" s="8" t="s">
        <v>19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179.046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1313.0040000000001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1313.0040000000001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1313.0040000000001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852.6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852.6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852.6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198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W69+W70+W75</f>
        <v>1503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AI69+AI71+AI75</f>
        <v>7045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 t="s">
        <v>29</v>
      </c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29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 t="s">
        <v>29</v>
      </c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29</v>
      </c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539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f>540+807</f>
        <v>1347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29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v>766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29</v>
      </c>
    </row>
    <row r="71" spans="1:36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45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29</v>
      </c>
      <c r="Y71" s="2" t="s">
        <v>103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5500</v>
      </c>
      <c r="AJ71" s="17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27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198</v>
      </c>
      <c r="M75" s="2" t="s">
        <v>27</v>
      </c>
      <c r="N75" s="3"/>
      <c r="O75" s="3"/>
      <c r="P75" s="3"/>
      <c r="Q75" s="3"/>
      <c r="R75" s="3"/>
      <c r="S75" s="3"/>
      <c r="T75" s="3"/>
      <c r="U75" s="3"/>
      <c r="V75" s="4"/>
      <c r="W75" s="5">
        <v>198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198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6063.888</v>
      </c>
      <c r="L76" s="18">
        <f>K76+W76+AI76</f>
        <v>26343.663999999997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7368.888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12910.887999999999</v>
      </c>
    </row>
    <row r="77" ht="12.75">
      <c r="AI77" t="s">
        <v>29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13" t="s">
        <v>29</v>
      </c>
      <c r="L79" s="17" t="s">
        <v>29</v>
      </c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3" t="s">
        <v>29</v>
      </c>
      <c r="Y79" s="2" t="s">
        <v>95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23443.76000000003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26801.102000000035</v>
      </c>
      <c r="Y80" s="2" t="s">
        <v>96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30158.44400000004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852.6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852.6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852.6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22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11.05</v>
      </c>
      <c r="M83" s="2" t="s">
        <v>77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11.05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11.05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9421.230000000001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9421.230000000001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9421.230000000001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3521.238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3521.238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3521.238</v>
      </c>
    </row>
    <row r="87" spans="1:35" ht="15.75">
      <c r="A87" s="8" t="s">
        <v>19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179.046</v>
      </c>
      <c r="M87" s="8" t="s">
        <v>19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179.046</v>
      </c>
      <c r="Y87" s="8" t="s">
        <v>19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179.046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1313.0040000000001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1313.0040000000001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1313.0040000000001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852.6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852.6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852.6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198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198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AI95+AI100</f>
        <v>2113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29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29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1915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198</v>
      </c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198</v>
      </c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198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6063.888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6063.888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7978.888</v>
      </c>
    </row>
    <row r="103" ht="12.75">
      <c r="AI103" s="17" t="s">
        <v>29</v>
      </c>
    </row>
    <row r="104" ht="12.75">
      <c r="AI104" s="30">
        <f>AI80+AI84-AI101</f>
        <v>31600.786000000044</v>
      </c>
    </row>
    <row r="105" spans="34:35" ht="12.75">
      <c r="AH105" t="s">
        <v>104</v>
      </c>
      <c r="AI105">
        <f>AI89*5</f>
        <v>4263</v>
      </c>
    </row>
    <row r="106" spans="34:35" ht="12.75">
      <c r="AH106" t="s">
        <v>105</v>
      </c>
      <c r="AI106" s="18">
        <f>AI104+AI105</f>
        <v>35863.786000000044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2013-01-19T23:58:08Z</cp:lastPrinted>
  <dcterms:created xsi:type="dcterms:W3CDTF">2012-04-11T04:13:08Z</dcterms:created>
  <dcterms:modified xsi:type="dcterms:W3CDTF">2016-02-25T11:56:26Z</dcterms:modified>
  <cp:category/>
  <cp:version/>
  <cp:contentType/>
  <cp:contentStatus/>
</cp:coreProperties>
</file>