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<sst xmlns="http://schemas.openxmlformats.org/spreadsheetml/2006/main" count="422" uniqueCount="105">
  <si>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</si>
  <si>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</si>
  <si>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</si>
  <si>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</si>
  <si>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</si>
  <si>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</si>
  <si>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</si>
  <si>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</si>
  <si>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</si>
  <si>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</si>
  <si>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</si>
  <si>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</si>
  <si>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</si>
  <si>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</si>
  <si>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</si>
  <si>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</si>
  <si>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</si>
  <si>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</si>
  <si>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</si>
  <si>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</si>
  <si>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</si>
  <si>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</si>
  <si>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</si>
  <si>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</si>
  <si>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</si>
  <si>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</si>
  <si>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</si>
  <si>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</si>
  <si>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</si>
  <si>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</si>
  <si>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</si>
  <si>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</si>
  <si>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</si>
  <si>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</si>
  <si>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</si>
  <si>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</si>
  <si>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</si>
  <si>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</si>
  <si>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</si>
  <si>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ноябрь   </t>
  </si>
  <si>
    <t xml:space="preserve">6.начислено за октябрь  </t>
  </si>
  <si>
    <t>з. Смена оконных блоков в местах общего пользования (ремонт откосов)</t>
  </si>
  <si>
    <t xml:space="preserve">коммунальным услугам жилого дома № 25 ул. 50 лет ВЛКСМ за 1 квартал </t>
  </si>
  <si>
    <t xml:space="preserve">коммунальным услугам жилого дома № 25 ул. 50 лет ВЛКСМ за 2 квартал  </t>
  </si>
  <si>
    <t xml:space="preserve">коммунальным услугам жилого дома № 25 ул. 50 лет ВЛКСМ за 3 квартал  </t>
  </si>
  <si>
    <t xml:space="preserve">коммунальным услугам жилого дома № 25 ул. 50 лет ВЛКСМ за 4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</si>
  <si>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</si>
  <si>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</si>
  <si>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</si>
  <si>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</si>
  <si>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</si>
  <si>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</si>
  <si>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</si>
  <si>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</si>
  <si>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</si>
  <si>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</si>
  <si>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</si>
  <si>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</si>
  <si>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</si>
  <si>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</si>
  <si>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</si>
  <si>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</si>
  <si>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</si>
  <si>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</si>
  <si>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</si>
  <si>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</si>
  <si>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</si>
  <si>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</si>
  <si>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</si>
  <si>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</si>
  <si>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</si>
  <si>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</si>
  <si>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25 ул. 50 лет ВЛКСМ за январь  </t>
  </si>
  <si>
    <t xml:space="preserve">коммунальным услугам жилого дома № 25 ул. 50 лет ВЛКСМ за февраль  </t>
  </si>
  <si>
    <t xml:space="preserve">коммунальным услугам жилого дома № 25 ул. 50 лет ВЛКСМ за март  </t>
  </si>
  <si>
    <t>1. Задолженность по содержанию и текущему ремонту жилого дома на 01.01.2015года</t>
  </si>
  <si>
    <t xml:space="preserve">5. Тариф  </t>
  </si>
  <si>
    <t xml:space="preserve">6.начислено за январь 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</si>
  <si>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</si>
  <si>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</si>
  <si>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</si>
  <si>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</si>
  <si>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</si>
  <si>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</si>
  <si>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</si>
  <si>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</si>
  <si>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</si>
  <si>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 xml:space="preserve">6.начислено за июль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</si>
  <si>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</si>
  <si>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</si>
  <si>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6.начислено за август  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</si>
  <si>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</si>
  <si>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</si>
  <si>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</si>
  <si>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</si>
  <si>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</si>
  <si>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</si>
  <si>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</si>
  <si>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</si>
  <si>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</si>
  <si>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</si>
  <si>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</si>
  <si>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апрель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</si>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</sst>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88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3">
        <v>11027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1250.6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70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30577.17</v>
      </c>
    </row>
    <row r="9" spans="1:11" ht="15">
      <c r="A9" s="2" t="s">
        <v>71</v>
      </c>
      <c r="B9" s="3"/>
      <c r="C9" s="3"/>
      <c r="D9" s="3"/>
      <c r="E9" s="3"/>
      <c r="F9" s="3"/>
      <c r="G9" s="3"/>
      <c r="H9" s="3"/>
      <c r="I9" s="3"/>
      <c r="J9" s="4"/>
      <c r="K9" s="16">
        <v>7538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15019.705999999998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787.8779999999999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3851.848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2501.2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3793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25953.632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43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64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1" ht="15">
      <c r="A33" s="2" t="s">
        <v>65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15650.537999999997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1250.6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27</v>
      </c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Лист2!AI34*3</f>
        <v>32528.106</v>
      </c>
    </row>
    <row r="37" spans="1:13" ht="15">
      <c r="A37" s="2" t="s">
        <v>67</v>
      </c>
      <c r="B37" s="3"/>
      <c r="C37" s="3"/>
      <c r="D37" s="3"/>
      <c r="E37" s="3"/>
      <c r="F37" s="3"/>
      <c r="G37" s="3"/>
      <c r="H37" s="3"/>
      <c r="I37" s="3"/>
      <c r="J37" s="4"/>
      <c r="K37" s="16">
        <v>6997</v>
      </c>
      <c r="M37" s="17"/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Лист2!AI36*3</f>
        <v>15494.933999999997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Лист2!AI37*3</f>
        <v>787.8779999999999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Лист2!AI38*3</f>
        <v>5777.772</v>
      </c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Лист2!AI39*3</f>
        <v>3751.7999999999997</v>
      </c>
    </row>
    <row r="43" spans="1:11" ht="15.75">
      <c r="A43" s="8" t="s">
        <v>101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Лист2!AI40+Лист2!W40+Лист2!K40</f>
        <v>729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26541.384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44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60</v>
      </c>
      <c r="B59" s="3"/>
      <c r="C59" s="3"/>
      <c r="D59" s="3"/>
      <c r="E59" s="3"/>
      <c r="F59" s="3"/>
      <c r="G59" s="3"/>
      <c r="H59" s="3"/>
      <c r="I59" s="3"/>
      <c r="J59" s="4"/>
      <c r="K59" s="16" t="s">
        <v>31</v>
      </c>
      <c r="L59" s="17"/>
    </row>
    <row r="60" spans="1:11" ht="15">
      <c r="A60" s="2" t="s">
        <v>61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21637.260000000002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1250.6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27</v>
      </c>
    </row>
    <row r="63" spans="1:11" ht="15">
      <c r="A63" s="2" t="s">
        <v>62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32528.106</v>
      </c>
    </row>
    <row r="64" spans="1:11" ht="15">
      <c r="A64" s="2" t="s">
        <v>63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31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15494.933999999997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787.8779999999999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5777.772</v>
      </c>
    </row>
    <row r="69" spans="1:11" ht="15.75">
      <c r="A69" s="8" t="s">
        <v>100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3751.7999999999997</v>
      </c>
    </row>
    <row r="70" spans="1:11" ht="15.75">
      <c r="A70" s="8" t="s">
        <v>101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3601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15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14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29413.384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45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56</v>
      </c>
      <c r="B86" s="3"/>
      <c r="C86" s="3"/>
      <c r="D86" s="3"/>
      <c r="E86" s="3"/>
      <c r="F86" s="3"/>
      <c r="G86" s="3"/>
      <c r="H86" s="3"/>
      <c r="I86" s="3"/>
      <c r="J86" s="4"/>
      <c r="K86" s="16" t="s">
        <v>31</v>
      </c>
      <c r="L86" s="17"/>
    </row>
    <row r="87" spans="1:11" ht="15">
      <c r="A87" s="2" t="s">
        <v>57</v>
      </c>
      <c r="B87" s="3"/>
      <c r="C87" s="3"/>
      <c r="D87" s="3"/>
      <c r="E87" s="3"/>
      <c r="F87" s="3"/>
      <c r="G87" s="3"/>
      <c r="H87" s="3"/>
      <c r="I87" s="3"/>
      <c r="J87" s="4"/>
      <c r="K87" s="13">
        <f>K60+K63-K81</f>
        <v>24751.982000000004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1250.6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27</v>
      </c>
    </row>
    <row r="90" spans="1:11" ht="15">
      <c r="A90" s="2" t="s">
        <v>58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32528.106</v>
      </c>
    </row>
    <row r="91" spans="1:11" ht="15">
      <c r="A91" s="2" t="s">
        <v>59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15494.933999999997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787.8779999999999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5777.772</v>
      </c>
    </row>
    <row r="96" spans="1:11" ht="15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3751.7999999999997</v>
      </c>
    </row>
    <row r="97" spans="1:11" ht="15.75">
      <c r="A97" s="8" t="s">
        <v>101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10318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3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  <c r="M104" s="18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29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14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36130.384</v>
      </c>
    </row>
    <row r="110" spans="1:11" ht="15">
      <c r="A110" s="2" t="s">
        <v>46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11027</v>
      </c>
    </row>
    <row r="111" spans="1:12" ht="15">
      <c r="A111" s="22" t="s">
        <v>47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128161.488</v>
      </c>
      <c r="L111" s="17"/>
    </row>
    <row r="112" spans="1:11" ht="15">
      <c r="A112" s="23" t="s">
        <v>48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118038.784</v>
      </c>
    </row>
    <row r="113" spans="1:11" ht="15">
      <c r="A113" s="22" t="s">
        <v>30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49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2" ht="15">
      <c r="A118" s="2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27403</v>
      </c>
      <c r="L118" s="18"/>
    </row>
    <row r="119" spans="1:11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31</v>
      </c>
    </row>
    <row r="120" spans="1:11" ht="15">
      <c r="A120" s="2" t="s">
        <v>53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54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31</v>
      </c>
    </row>
    <row r="122" spans="1:11" ht="15">
      <c r="A122" s="2" t="s">
        <v>55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T70">
      <selection activeCell="AI106" sqref="AI106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73</v>
      </c>
      <c r="O2" s="1"/>
      <c r="P2" s="1"/>
      <c r="Q2" s="1"/>
      <c r="R2" s="1"/>
      <c r="S2" s="1"/>
      <c r="T2" s="1"/>
      <c r="U2" s="1"/>
      <c r="Y2" s="1"/>
      <c r="Z2" s="1" t="s">
        <v>74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75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3">
        <v>11027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14723.39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16718.964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1250.6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1250.6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1250.6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7.11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77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8891.766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10842.702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10842.702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4689.75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5164.977999999999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5164.977999999999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262.626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262.626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262.626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1925.924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1925.924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1250.6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1250.6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AI20+AI25</f>
        <v>3307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31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31</v>
      </c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31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3064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5195.376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8847.127999999999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11911.127999999999</v>
      </c>
    </row>
    <row r="28" spans="1:33" ht="15.75">
      <c r="A28" s="1"/>
      <c r="B28" s="1"/>
      <c r="C28" s="1"/>
      <c r="D28" s="1"/>
      <c r="E28" s="1"/>
      <c r="F28" s="29" t="s">
        <v>102</v>
      </c>
      <c r="G28" s="1"/>
      <c r="H28" s="1"/>
      <c r="I28" s="1"/>
      <c r="M28" s="1"/>
      <c r="N28" s="1"/>
      <c r="O28" s="1"/>
      <c r="P28" s="1"/>
      <c r="Q28" s="1"/>
      <c r="R28" s="29" t="s">
        <v>36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64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65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15650.537999999999</v>
      </c>
      <c r="M30" s="2" t="s">
        <v>85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17646.112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19641.686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1250.6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1250.6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1250.6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86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10842.702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10842.702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10842.702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5164.977999999999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5164.977999999999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5164.977999999999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262.626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262.626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262.626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1925.924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1925.924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1925.924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1250.6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1250.6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1250.6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243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K40</f>
        <v>243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243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 t="s">
        <v>31</v>
      </c>
    </row>
    <row r="49" spans="1:36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  <c r="AJ49" s="17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243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8847.127999999999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8847.127999999999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8847.127999999999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6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6" t="s">
        <v>31</v>
      </c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16" t="s">
        <v>31</v>
      </c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31</v>
      </c>
      <c r="AJ54" s="18"/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21637.260000000002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23632.834000000003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24819.408000000003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1250.6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1250.6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1250.6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76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86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76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87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10842.702</v>
      </c>
      <c r="M59" s="2" t="s">
        <v>90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10842.702</v>
      </c>
      <c r="Y59" s="2" t="s">
        <v>93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10842.702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5164.977999999999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5164.977999999999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5164.977999999999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262.626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262.626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262.626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1925.924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1925.924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1925.924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1250.6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1250.6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1250.6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243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W66+W75</f>
        <v>1052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AI67+AI75</f>
        <v>2306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31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>
        <v>809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>
        <v>2063</v>
      </c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41</v>
      </c>
      <c r="N73" s="10"/>
      <c r="O73" s="10"/>
      <c r="P73" s="10"/>
      <c r="Q73" s="10"/>
      <c r="R73" s="10"/>
      <c r="S73" s="10"/>
      <c r="T73" s="10"/>
      <c r="U73" s="10"/>
      <c r="V73" s="11"/>
      <c r="W73" s="5" t="s">
        <v>31</v>
      </c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8847.127999999999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9656.127999999999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10910.127999999999</v>
      </c>
    </row>
    <row r="78" spans="5:30" ht="12.75">
      <c r="E78" s="20" t="s">
        <v>26</v>
      </c>
      <c r="R78" s="21" t="s">
        <v>27</v>
      </c>
      <c r="AD78" s="21" t="s">
        <v>28</v>
      </c>
    </row>
    <row r="79" spans="1:35" ht="15">
      <c r="A79" s="2" t="s">
        <v>56</v>
      </c>
      <c r="B79" s="3"/>
      <c r="C79" s="3"/>
      <c r="D79" s="3"/>
      <c r="E79" s="3"/>
      <c r="F79" s="3"/>
      <c r="G79" s="3"/>
      <c r="H79" s="3"/>
      <c r="I79" s="3"/>
      <c r="J79" s="4"/>
      <c r="K79" s="13" t="s">
        <v>31</v>
      </c>
      <c r="L79" s="17"/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9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57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24751.982000000004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K84+K80-K101</f>
        <v>26747.556000000004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28204.130000000005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1250.6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1250.6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1250.6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76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40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10842.702</v>
      </c>
      <c r="M84" s="2" t="s">
        <v>39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10842.702</v>
      </c>
      <c r="Y84" s="2" t="s">
        <v>96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10842.702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5164.977999999999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5164.977999999999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5164.977999999999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262.626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262.626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262.626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1925.924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1925.924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1925.924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1250.6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1250.6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1250.6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243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W92+W100</f>
        <v>782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AI92+AI95+AI100</f>
        <v>9293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>
        <v>539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>
        <v>6752</v>
      </c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2298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8847.127999999999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9386.127999999999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17897.127999999997</v>
      </c>
    </row>
    <row r="103" ht="12.75">
      <c r="AI103" s="18" t="s">
        <v>31</v>
      </c>
    </row>
    <row r="104" ht="12.75">
      <c r="AI104" s="30">
        <f>AI80+AI84-AI101</f>
        <v>21149.704000000005</v>
      </c>
    </row>
    <row r="105" spans="34:35" ht="12.75">
      <c r="AH105" t="s">
        <v>103</v>
      </c>
      <c r="AI105">
        <f>AI89*5</f>
        <v>6253</v>
      </c>
    </row>
    <row r="106" spans="34:35" ht="12.75">
      <c r="AH106" t="s">
        <v>104</v>
      </c>
      <c r="AI106" s="18">
        <f>AI104+AI105</f>
        <v>27402.704000000005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2013-01-19T22:42:18Z</cp:lastPrinted>
  <dcterms:created xsi:type="dcterms:W3CDTF">2012-04-11T04:13:08Z</dcterms:created>
  <dcterms:modified xsi:type="dcterms:W3CDTF">2016-02-25T11:28:37Z</dcterms:modified>
  <cp:category/>
  <cp:version/>
  <cp:contentType/>
  <cp:contentStatus/>
</cp:coreProperties>
</file>