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<sst xmlns="http://schemas.openxmlformats.org/spreadsheetml/2006/main" count="417" uniqueCount="106">
  <si>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</si>
  <si>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</si>
  <si>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</si>
  <si>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</si>
  <si>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</si>
  <si>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</si>
  <si>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</si>
  <si>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</si>
  <si>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</si>
  <si>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</si>
  <si>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</si>
  <si>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</si>
  <si>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</si>
  <si>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</si>
  <si>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</si>
  <si>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</si>
  <si>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</si>
  <si>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</si>
  <si>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</si>
  <si>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</si>
  <si>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</si>
  <si>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</si>
  <si>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</si>
  <si>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</si>
  <si>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</si>
  <si>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</si>
  <si>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</si>
  <si>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</si>
  <si>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</si>
  <si>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</si>
  <si>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5. Тариф на 2014 год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</si>
  <si>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</si>
  <si>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</si>
  <si>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</si>
  <si>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</si>
  <si>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</si>
  <si>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</si>
  <si>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</si>
  <si>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</si>
  <si>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</si>
  <si>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>к. Прочие работы   (списывание показаний)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</si>
  <si>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</si>
  <si>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</si>
  <si>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</si>
  <si>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</si>
  <si>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</si>
  <si>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</si>
  <si>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6. задолженность за собственниками  на 01.04.2014г.</t>
  </si>
  <si>
    <t xml:space="preserve">коммунальным услугам жилого дома № 15 ул. 50 лет ВЛКСМ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</si>
  <si>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</si>
  <si>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</si>
  <si>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</t>
  </si>
  <si>
    <t xml:space="preserve">коммунальным услугам жилого дома № 15 ул. 50 лет ВЛКСМ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</si>
  <si>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</si>
  <si>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</si>
  <si>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</si>
  <si>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</si>
  <si>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15 ул. 50 лет ВЛКСМ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</si>
  <si>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</si>
  <si>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</si>
  <si>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</si>
  <si>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</si>
  <si>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15 ул. 50 лет ВЛКСМ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</si>
  <si>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</si>
  <si>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</si>
  <si>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</si>
  <si>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</si>
  <si>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</si>
  <si>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</si>
  <si>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</si>
  <si>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</si>
  <si>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</si>
  <si>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</si>
  <si>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</si>
  <si>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</si>
  <si>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</si>
  <si>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</si>
  <si>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15 ул. 50 лет ВЛКСМ за январь  </t>
  </si>
  <si>
    <t xml:space="preserve">5. Тариф  </t>
  </si>
  <si>
    <t xml:space="preserve">коммунальным услугам жилого дома № 15 ул. 50 лет ВЛКСМ за февраль  </t>
  </si>
  <si>
    <t>1. Задолженность по содержанию и текущему ремонту жилого дома на 01.02.2015года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</si>
  <si>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</si>
  <si>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15 ул. 50 лет ВЛКСМ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</si>
  <si>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</si>
  <si>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</si>
  <si>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</si>
  <si>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</si>
  <si>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</si>
  <si>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</si>
  <si>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</si>
  <si>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</si>
  <si>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</si>
  <si>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</si>
  <si>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</si>
  <si>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</si>
  <si>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</si>
  <si>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</si>
  <si>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</si>
  <si>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</si>
  <si>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</si>
  <si>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</si>
  <si>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(дверная ручка)</t>
  </si>
  <si>
    <t>ж.Смена входных дверей в местах общего пользования (окраска)</t>
  </si>
  <si>
    <t>апрель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</si>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</sst>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3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55113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828.62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19240.5564</v>
      </c>
    </row>
    <row r="9" spans="1:11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6">
        <v>3350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Лист2!AI11*3</f>
        <v>9321.974999999999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522.0306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2552.1496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1657.24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Лист2!AI15+Лист2!W15+Лист2!K15</f>
        <v>1925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15978.395199999999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52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53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1" ht="15">
      <c r="A33" s="2" t="s">
        <v>54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58375.1612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828.62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55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19240.5564</v>
      </c>
    </row>
    <row r="37" spans="1:11" ht="15">
      <c r="A37" s="2" t="s">
        <v>56</v>
      </c>
      <c r="B37" s="3"/>
      <c r="C37" s="3"/>
      <c r="D37" s="3"/>
      <c r="E37" s="3"/>
      <c r="F37" s="3"/>
      <c r="G37" s="3"/>
      <c r="H37" s="3"/>
      <c r="I37" s="3"/>
      <c r="J37" s="4"/>
      <c r="K37" s="16">
        <v>3830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9321.974999999999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522.0306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3828.2244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2485.86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5">
        <v>5088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23</v>
      </c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2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5"/>
      <c r="L53" s="17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21246.09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57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58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2" ht="15">
      <c r="A60" s="2" t="s">
        <v>59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56369.62760000001</v>
      </c>
      <c r="L60" s="18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828.62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19240.5564</v>
      </c>
    </row>
    <row r="64" spans="1:11" ht="15">
      <c r="A64" s="2" t="s">
        <v>61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23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9321.974999999999</v>
      </c>
    </row>
    <row r="67" spans="1:11" ht="15.75">
      <c r="A67" s="8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522.0306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3828.2244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2485.86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5">
        <f>Лист2!W65+Лист2!K65+Лист2!AI65</f>
        <v>1562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28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17720.09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62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63</v>
      </c>
      <c r="B86" s="3"/>
      <c r="C86" s="3"/>
      <c r="D86" s="3"/>
      <c r="E86" s="3"/>
      <c r="F86" s="3"/>
      <c r="G86" s="3"/>
      <c r="H86" s="3"/>
      <c r="I86" s="3"/>
      <c r="J86" s="4"/>
      <c r="K86" s="13"/>
    </row>
    <row r="87" spans="1:11" ht="15">
      <c r="A87" s="2" t="s">
        <v>64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57890.09400000001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828.62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65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19240.5564</v>
      </c>
    </row>
    <row r="91" spans="1:11" ht="15">
      <c r="A91" s="2" t="s">
        <v>66</v>
      </c>
      <c r="B91" s="3"/>
      <c r="C91" s="3"/>
      <c r="D91" s="3"/>
      <c r="E91" s="3"/>
      <c r="F91" s="3"/>
      <c r="G91" s="3"/>
      <c r="H91" s="3"/>
      <c r="I91" s="3"/>
      <c r="J91" s="4"/>
      <c r="K91" s="16" t="s">
        <v>23</v>
      </c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9321.974999999999</v>
      </c>
    </row>
    <row r="94" spans="1:11" ht="15.75">
      <c r="A94" s="8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522.0306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3828.2244</v>
      </c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2485.86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5">
        <f>Лист2!AI90+Лист2!W90+Лист2!K90</f>
        <v>988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17146.09</v>
      </c>
    </row>
    <row r="110" spans="1:11" ht="15">
      <c r="A110" s="2" t="s">
        <v>67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55113</v>
      </c>
    </row>
    <row r="111" spans="1:12" ht="15">
      <c r="A111" s="22" t="s">
        <v>68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76962.2256</v>
      </c>
      <c r="L111" s="18"/>
    </row>
    <row r="112" spans="1:11" ht="15">
      <c r="A112" s="23" t="s">
        <v>69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+K108+K81+K54+K26</f>
        <v>72090.6652</v>
      </c>
    </row>
    <row r="113" spans="1:11" ht="15">
      <c r="A113" s="22" t="s">
        <v>29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22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70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71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72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64128</v>
      </c>
    </row>
    <row r="119" spans="1:11" ht="15">
      <c r="A119" s="2" t="s">
        <v>73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23</v>
      </c>
    </row>
    <row r="120" spans="1:11" ht="15">
      <c r="A120" s="2" t="s">
        <v>74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75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23</v>
      </c>
    </row>
    <row r="122" spans="1:11" ht="15">
      <c r="A122" s="2" t="s">
        <v>76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S70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8.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55113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57544.1836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58409.672399999996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828.62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828.62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828.62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78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7.74</v>
      </c>
      <c r="Y8" s="2" t="s">
        <v>78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7.74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6413.5188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6413.5188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6413.5188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3107.325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3107.325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3107.325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174.0102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174.0102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174.0102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1276.0748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1276.0748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828.62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828.62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K19+K25</f>
        <v>701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162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AI22+AI25</f>
        <v>1062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23</v>
      </c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23</v>
      </c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>
        <v>539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23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101</v>
      </c>
      <c r="Z22" s="3"/>
      <c r="AA22" s="3"/>
      <c r="AB22" s="3"/>
      <c r="AC22" s="3"/>
      <c r="AD22" s="3"/>
      <c r="AE22" s="3"/>
      <c r="AF22" s="3"/>
      <c r="AG22" s="3"/>
      <c r="AH22" s="4"/>
      <c r="AI22" s="5">
        <v>900</v>
      </c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3982.3352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5548.03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6448.03</v>
      </c>
    </row>
    <row r="28" spans="1:33" ht="15.75">
      <c r="A28" s="1"/>
      <c r="B28" s="1"/>
      <c r="C28" s="1"/>
      <c r="D28" s="1"/>
      <c r="E28" s="29" t="s">
        <v>103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36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58375.161199999995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59240.649999999994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60106.1388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828.62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828.62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828.62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5">
        <v>7.74</v>
      </c>
      <c r="M33" s="2" t="s">
        <v>78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7.74</v>
      </c>
      <c r="Y33" s="2" t="s">
        <v>78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7.74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6413.5188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6413.5188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6413.5188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3107.325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3107.325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3107.325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174.0102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174.0102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174.0102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1276.0748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1276.0748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1276.0748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828.62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828.62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828.62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162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162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AI44+AI47+AI50</f>
        <v>4764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102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4070</v>
      </c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5548.03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5548.03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10150.029999999999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89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56369.62760000001</v>
      </c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56159.116400000006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57024.605200000005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828.62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828.62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828.62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v>7.74</v>
      </c>
      <c r="M58" s="2" t="s">
        <v>78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7.74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7.74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6413.5188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6413.5188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6413.5188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3107.325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3107.325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3107.325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174.0102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174.0102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174.0102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1276.0748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1276.0748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1276.0748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828.62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828.62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828.62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K69+K70+K75</f>
        <v>1238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162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162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23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538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23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>
        <v>538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23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162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6624.03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5548.03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5548.03</v>
      </c>
    </row>
    <row r="78" spans="5:30" ht="12.75">
      <c r="E78" s="20" t="s">
        <v>25</v>
      </c>
      <c r="R78" s="21" t="s">
        <v>26</v>
      </c>
      <c r="AD78" s="21" t="s">
        <v>27</v>
      </c>
    </row>
    <row r="79" spans="1:35" ht="15">
      <c r="A79" s="2" t="s">
        <v>63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9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45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57890.094000000005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58755.582800000004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59119.0716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828.62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828.62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828.62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30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7.74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7.74</v>
      </c>
      <c r="Y83" s="2" t="s">
        <v>78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7.74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6413.5188</v>
      </c>
      <c r="M84" s="2" t="s">
        <v>44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6413.5188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6413.5188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3107.325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3107.325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3107.325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174.0102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174.0102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174.0102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1276.0748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1276.0748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1276.0748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828.62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828.62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828.62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K75</f>
        <v>162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664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502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162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162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5548.03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6050.03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5548.03</v>
      </c>
    </row>
    <row r="104" ht="12.75">
      <c r="AI104" s="30">
        <f>AI80+AI84-AI101</f>
        <v>59984.5604</v>
      </c>
    </row>
    <row r="105" spans="34:35" ht="12.75">
      <c r="AH105" t="s">
        <v>104</v>
      </c>
      <c r="AI105">
        <f>AI89*5</f>
        <v>4143.1</v>
      </c>
    </row>
    <row r="106" spans="34:35" ht="12.75">
      <c r="AH106" t="s">
        <v>105</v>
      </c>
      <c r="AI106" s="17">
        <f>AI104+AI105</f>
        <v>64127.6604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2014-02-07T06:59:56Z</cp:lastPrinted>
  <dcterms:created xsi:type="dcterms:W3CDTF">2012-04-11T04:13:08Z</dcterms:created>
  <dcterms:modified xsi:type="dcterms:W3CDTF">2016-02-25T11:24:09Z</dcterms:modified>
  <cp:category/>
  <cp:version/>
  <cp:contentType/>
  <cp:contentStatus/>
</cp:coreProperties>
</file>