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<sst xmlns="http://schemas.openxmlformats.org/spreadsheetml/2006/main" count="429" uniqueCount="104">
  <si>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</si>
  <si>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</si>
  <si>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</si>
  <si>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</si>
  <si>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</si>
  <si>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</si>
  <si>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</si>
  <si>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</si>
  <si>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</si>
  <si>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</si>
  <si>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</si>
  <si>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</si>
  <si>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</si>
  <si>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</si>
  <si>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</si>
  <si>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</si>
  <si>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</si>
  <si>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</si>
  <si>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</si>
  <si>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</si>
  <si>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</si>
  <si>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</si>
  <si>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</si>
  <si>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</si>
  <si>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</si>
  <si>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</si>
  <si>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</si>
  <si>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</si>
  <si>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</si>
  <si>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</si>
  <si>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</si>
  <si>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</si>
  <si>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</si>
  <si>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</si>
  <si>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</si>
  <si>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</si>
  <si>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</si>
  <si>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</si>
  <si>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 </t>
  </si>
  <si>
    <t xml:space="preserve">6.начислено за август  </t>
  </si>
  <si>
    <t xml:space="preserve">6.начислено за сентябрь  </t>
  </si>
  <si>
    <t xml:space="preserve">6.начислено за ноябрь   </t>
  </si>
  <si>
    <t xml:space="preserve">е. Текущий ремонт подъездов  </t>
  </si>
  <si>
    <t xml:space="preserve">6.начислено за октябрь  </t>
  </si>
  <si>
    <t>г. Электрические сети с заменой электролампочек (Установка счетчиков)</t>
  </si>
  <si>
    <t xml:space="preserve">коммунальным услугам жилого дома № 10 ул. 50 лет ВЛКСМ за 1 квартал  </t>
  </si>
  <si>
    <t xml:space="preserve">5.начислено за 1 квартал </t>
  </si>
  <si>
    <t>6. задолженность за собственниками  на 01.04.2015г.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</si>
  <si>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</si>
  <si>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</si>
  <si>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коммунальным услугам жилого дома № 10 ул. 50 лет ВЛКСМ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</si>
  <si>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</si>
  <si>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</si>
  <si>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</si>
  <si>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 на 01.07.2015г.</t>
  </si>
  <si>
    <t xml:space="preserve">коммунальным услугам жилого дома № 10 ул. 50 лет ВЛКСМ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</si>
  <si>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</si>
  <si>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</si>
  <si>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</si>
  <si>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 на 01.10.2015г.</t>
  </si>
  <si>
    <t xml:space="preserve">коммунальным услугам жилого дома № 10 ул. 50 лет ВЛКСМ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</si>
  <si>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</si>
  <si>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</si>
  <si>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</si>
  <si>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6.задолженность за собственниками 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</si>
  <si>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</si>
  <si>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</si>
  <si>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</si>
  <si>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</si>
  <si>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</si>
  <si>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</si>
  <si>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</si>
  <si>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</si>
  <si>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</si>
  <si>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</si>
  <si>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10 ул. 50 лет ВЛКСМ за январь </t>
  </si>
  <si>
    <t>2. Остаток денежных средств по содержанию и текущему ремонту жилого дома на 01.01.20154г.</t>
  </si>
  <si>
    <t xml:space="preserve">5. Тариф </t>
  </si>
  <si>
    <t xml:space="preserve">коммунальным услугам жилого дома № 10 ул. 50 лет ВЛКСМ за февраль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</si>
  <si>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</si>
  <si>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</si>
  <si>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</t>
  </si>
  <si>
    <t xml:space="preserve">коммунальным услугам жилого дома № 10 ул. 50 лет ВЛКСМ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</si>
  <si>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</si>
  <si>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</si>
  <si>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</si>
  <si>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</si>
  <si>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</si>
  <si>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</si>
  <si>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</si>
  <si>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</si>
  <si>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</si>
  <si>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</si>
  <si>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</si>
  <si>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</si>
  <si>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</si>
  <si>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</si>
  <si>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</si>
  <si>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</si>
  <si>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</si>
  <si>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</si>
  <si>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(устройство люка)</t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</si>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</sst>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99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48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49</v>
      </c>
      <c r="B5" s="3"/>
      <c r="C5" s="3"/>
      <c r="D5" s="3"/>
      <c r="E5" s="3"/>
      <c r="F5" s="3"/>
      <c r="G5" s="3"/>
      <c r="H5" s="3"/>
      <c r="I5" s="3"/>
      <c r="J5" s="4"/>
      <c r="K5" s="16">
        <v>28806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856.9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22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20659.858999999997</v>
      </c>
    </row>
    <row r="9" spans="1:11" ht="15">
      <c r="A9" s="2" t="s">
        <v>47</v>
      </c>
      <c r="B9" s="3"/>
      <c r="C9" s="3"/>
      <c r="D9" s="3"/>
      <c r="E9" s="3"/>
      <c r="F9" s="3"/>
      <c r="G9" s="3"/>
      <c r="H9" s="3"/>
      <c r="I9" s="3"/>
      <c r="J9" s="4"/>
      <c r="K9" s="16">
        <v>1768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10291.368999999999</v>
      </c>
    </row>
    <row r="12" spans="1:11" ht="15.75">
      <c r="A12" s="8" t="s">
        <v>22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539.847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2639.252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1713.8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5" t="str">
        <f>Лист2!K15</f>
        <v> 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15184.267999999998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50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51</v>
      </c>
      <c r="B32" s="3"/>
      <c r="C32" s="3"/>
      <c r="D32" s="3"/>
      <c r="E32" s="3"/>
      <c r="F32" s="3"/>
      <c r="G32" s="3"/>
      <c r="H32" s="3"/>
      <c r="I32" s="3"/>
      <c r="J32" s="4"/>
      <c r="K32" s="13"/>
    </row>
    <row r="33" spans="1:11" ht="15">
      <c r="A33" s="2" t="s">
        <v>52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34281.591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856.9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v>22</v>
      </c>
    </row>
    <row r="36" spans="1:11" ht="15">
      <c r="A36" s="2" t="s">
        <v>53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21850.949999999997</v>
      </c>
    </row>
    <row r="37" spans="1:11" ht="15">
      <c r="A37" s="2" t="s">
        <v>54</v>
      </c>
      <c r="B37" s="3"/>
      <c r="C37" s="3"/>
      <c r="D37" s="3"/>
      <c r="E37" s="3"/>
      <c r="F37" s="3"/>
      <c r="G37" s="3"/>
      <c r="H37" s="3"/>
      <c r="I37" s="3"/>
      <c r="J37" s="4"/>
      <c r="K37" s="16">
        <v>1580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10616.991</v>
      </c>
    </row>
    <row r="40" spans="1:11" ht="15.75">
      <c r="A40" s="8" t="s">
        <v>22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539.847</v>
      </c>
    </row>
    <row r="41" spans="1:11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3958.8779999999997</v>
      </c>
    </row>
    <row r="42" spans="1:11" ht="15.75">
      <c r="A42" s="8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2570.7</v>
      </c>
    </row>
    <row r="43" spans="1:11" ht="15.75">
      <c r="A43" s="8" t="s">
        <v>100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Лист2!K40+Лист2!AI40</f>
        <v>1846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19532.416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55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1" ht="1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4"/>
      <c r="K59" s="13"/>
    </row>
    <row r="60" spans="1:11" ht="1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4"/>
      <c r="K60" s="13">
        <f>K33+K36-K54</f>
        <v>36600.125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856.9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22</v>
      </c>
    </row>
    <row r="63" spans="1:11" ht="15">
      <c r="A63" s="2" t="s">
        <v>58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21850.949999999997</v>
      </c>
    </row>
    <row r="64" spans="1:11" ht="15">
      <c r="A64" s="2" t="s">
        <v>59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28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10616.991</v>
      </c>
    </row>
    <row r="67" spans="1:11" ht="15.75">
      <c r="A67" s="8" t="s">
        <v>22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539.847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3958.8779999999997</v>
      </c>
    </row>
    <row r="69" spans="1:11" ht="15.75">
      <c r="A69" s="8" t="s">
        <v>99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2570.7</v>
      </c>
    </row>
    <row r="70" spans="1:11" ht="15.75">
      <c r="A70" s="8" t="s">
        <v>100</v>
      </c>
      <c r="B70" s="7"/>
      <c r="C70" s="7"/>
      <c r="D70" s="7"/>
      <c r="E70" s="7"/>
      <c r="F70" s="7"/>
      <c r="G70" s="7"/>
      <c r="H70" s="7"/>
      <c r="I70" s="3"/>
      <c r="J70" s="4"/>
      <c r="K70" s="15">
        <f>Лист2!K65</f>
        <v>1077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18763.416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60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1" ht="15">
      <c r="A86" s="2" t="s">
        <v>61</v>
      </c>
      <c r="B86" s="3"/>
      <c r="C86" s="3"/>
      <c r="D86" s="3"/>
      <c r="E86" s="3"/>
      <c r="F86" s="3"/>
      <c r="G86" s="3"/>
      <c r="H86" s="3"/>
      <c r="I86" s="3"/>
      <c r="J86" s="4"/>
      <c r="K86" s="13"/>
    </row>
    <row r="87" spans="1:12" ht="15">
      <c r="A87" s="2" t="s">
        <v>62</v>
      </c>
      <c r="B87" s="3"/>
      <c r="C87" s="3"/>
      <c r="D87" s="3"/>
      <c r="E87" s="3"/>
      <c r="F87" s="3"/>
      <c r="G87" s="3"/>
      <c r="H87" s="3"/>
      <c r="I87" s="3"/>
      <c r="J87" s="4"/>
      <c r="K87" s="16">
        <f>K60+K63-K81</f>
        <v>39687.659</v>
      </c>
      <c r="L87" s="17"/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856.9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22</v>
      </c>
    </row>
    <row r="90" spans="1:11" ht="15">
      <c r="A90" s="2" t="s">
        <v>63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21850.949999999997</v>
      </c>
    </row>
    <row r="91" spans="1:11" ht="15">
      <c r="A91" s="2" t="s">
        <v>64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17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10616.991</v>
      </c>
    </row>
    <row r="94" spans="1:11" ht="15.75">
      <c r="A94" s="8" t="s">
        <v>22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539.847</v>
      </c>
    </row>
    <row r="95" spans="1:11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3958.8779999999997</v>
      </c>
    </row>
    <row r="96" spans="1:11" ht="15.75">
      <c r="A96" s="8" t="s">
        <v>99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2570.7</v>
      </c>
    </row>
    <row r="97" spans="1:11" ht="15.75">
      <c r="A97" s="8" t="s">
        <v>100</v>
      </c>
      <c r="B97" s="7"/>
      <c r="C97" s="7"/>
      <c r="D97" s="7"/>
      <c r="E97" s="7"/>
      <c r="F97" s="7"/>
      <c r="G97" s="7"/>
      <c r="H97" s="7"/>
      <c r="I97" s="3"/>
      <c r="J97" s="4"/>
      <c r="K97" s="16"/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3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  <c r="M104" s="18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</f>
        <v>17686.416</v>
      </c>
    </row>
    <row r="110" spans="1:11" ht="15">
      <c r="A110" s="2" t="s">
        <v>65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K5</f>
        <v>28806</v>
      </c>
    </row>
    <row r="111" spans="1:11" ht="15">
      <c r="A111" s="22" t="s">
        <v>66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K90+K63+K36+K8</f>
        <v>86212.70899999999</v>
      </c>
    </row>
    <row r="112" spans="1:11" ht="15">
      <c r="A112" s="23" t="s">
        <v>67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6">
        <f>K108+K81+K54+K26</f>
        <v>71166.516</v>
      </c>
    </row>
    <row r="113" spans="1:11" ht="15">
      <c r="A113" s="22" t="s">
        <v>27</v>
      </c>
      <c r="B113" s="12"/>
      <c r="C113" s="12"/>
      <c r="D113" s="12"/>
      <c r="E113" s="12"/>
      <c r="F113" s="12"/>
      <c r="G113" s="12"/>
      <c r="H113" s="12"/>
      <c r="I113" s="12"/>
      <c r="J113" s="4"/>
      <c r="K113" s="6"/>
    </row>
    <row r="114" spans="1:11" ht="15.75">
      <c r="A114" s="8" t="s">
        <v>17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22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5" t="s">
        <v>68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5"/>
    </row>
    <row r="117" spans="1:11" ht="15">
      <c r="A117" s="2" t="s">
        <v>69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70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48137</v>
      </c>
    </row>
    <row r="119" spans="1:11" ht="15">
      <c r="A119" s="2" t="s">
        <v>71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28</v>
      </c>
    </row>
    <row r="120" spans="1:11" ht="15">
      <c r="A120" s="2" t="s">
        <v>72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6" t="s">
        <v>73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5" t="s">
        <v>28</v>
      </c>
    </row>
    <row r="122" spans="1:11" ht="15">
      <c r="A122" s="2" t="s">
        <v>74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7"/>
  <sheetViews>
    <sheetView workbookViewId="0" topLeftCell="S73">
      <selection activeCell="AI106" sqref="AI106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75</v>
      </c>
      <c r="C2" s="1"/>
      <c r="D2" s="1"/>
      <c r="E2" s="1"/>
      <c r="F2" s="1"/>
      <c r="G2" s="1"/>
      <c r="H2" s="1"/>
      <c r="I2" s="1"/>
      <c r="M2" s="1"/>
      <c r="N2" s="1" t="s">
        <v>78</v>
      </c>
      <c r="O2" s="1"/>
      <c r="P2" s="1"/>
      <c r="Q2" s="1"/>
      <c r="R2" s="1"/>
      <c r="S2" s="1"/>
      <c r="T2" s="1"/>
      <c r="U2" s="1"/>
      <c r="Y2" s="1"/>
      <c r="Z2" s="1" t="s">
        <v>82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48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79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83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5" ht="15">
      <c r="A5" s="2" t="s">
        <v>76</v>
      </c>
      <c r="B5" s="3"/>
      <c r="C5" s="3"/>
      <c r="D5" s="3"/>
      <c r="E5" s="3"/>
      <c r="F5" s="3"/>
      <c r="G5" s="3"/>
      <c r="H5" s="3"/>
      <c r="I5" s="3"/>
      <c r="J5" s="4"/>
      <c r="K5" s="13">
        <v>28806</v>
      </c>
      <c r="M5" s="2" t="s">
        <v>80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31505.235</v>
      </c>
      <c r="Y5" s="2" t="s">
        <v>84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32893.413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856.9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856.9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856.9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22</v>
      </c>
    </row>
    <row r="8" spans="1:35" ht="15">
      <c r="A8" s="2" t="s">
        <v>77</v>
      </c>
      <c r="B8" s="3"/>
      <c r="C8" s="3"/>
      <c r="D8" s="3"/>
      <c r="E8" s="3"/>
      <c r="F8" s="3"/>
      <c r="G8" s="3"/>
      <c r="H8" s="3"/>
      <c r="I8" s="3"/>
      <c r="J8" s="4"/>
      <c r="K8" s="15">
        <v>7.11</v>
      </c>
      <c r="M8" s="2" t="s">
        <v>81</v>
      </c>
      <c r="N8" s="3"/>
      <c r="O8" s="3"/>
      <c r="P8" s="3"/>
      <c r="Q8" s="3"/>
      <c r="R8" s="3"/>
      <c r="S8" s="3"/>
      <c r="T8" s="3"/>
      <c r="U8" s="3"/>
      <c r="V8" s="4"/>
      <c r="W8" s="15">
        <v>8.5</v>
      </c>
      <c r="Y8" s="2" t="s">
        <v>81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8.5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6092.559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7283.65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7283.65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3213.375</v>
      </c>
      <c r="M11" s="8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3538.997</v>
      </c>
      <c r="Y11" s="8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3538.997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179.94899999999998</v>
      </c>
      <c r="M12" s="8" t="s">
        <v>22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179.94899999999998</v>
      </c>
      <c r="Y12" s="8" t="s">
        <v>22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179.94899999999998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1319.626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1319.626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856.9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856.9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 t="s">
        <v>28</v>
      </c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5" t="s">
        <v>28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 t="s">
        <v>28</v>
      </c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28</v>
      </c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28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 t="s">
        <v>28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26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28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3393.324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5895.472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5895.472</v>
      </c>
    </row>
    <row r="28" spans="1:33" ht="15.75">
      <c r="A28" s="1"/>
      <c r="B28" s="1"/>
      <c r="C28" s="1"/>
      <c r="D28" s="1"/>
      <c r="E28" s="1"/>
      <c r="F28" s="29" t="s">
        <v>36</v>
      </c>
      <c r="G28" s="1"/>
      <c r="H28" s="1"/>
      <c r="I28" s="1"/>
      <c r="M28" s="1"/>
      <c r="N28" s="1"/>
      <c r="O28" s="1"/>
      <c r="P28" s="1"/>
      <c r="Q28" s="1"/>
      <c r="R28" s="29" t="s">
        <v>34</v>
      </c>
      <c r="S28" s="1"/>
      <c r="T28" s="1"/>
      <c r="U28" s="1"/>
      <c r="Y28" s="1"/>
      <c r="Z28" s="1"/>
      <c r="AA28" s="1"/>
      <c r="AB28" s="1"/>
      <c r="AC28" s="1"/>
      <c r="AD28" s="29" t="s">
        <v>32</v>
      </c>
      <c r="AE28" s="1"/>
      <c r="AF28" s="1"/>
      <c r="AG28" s="1"/>
    </row>
    <row r="29" spans="1:35" ht="15">
      <c r="A29" s="2" t="s">
        <v>89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87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85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34281.591</v>
      </c>
      <c r="M30" s="2" t="s">
        <v>88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35263.769</v>
      </c>
      <c r="Y30" s="2" t="s">
        <v>86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36651.947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856.9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856.9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856.9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22</v>
      </c>
    </row>
    <row r="33" spans="1:35" ht="15">
      <c r="A33" s="2" t="s">
        <v>81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8.5</v>
      </c>
      <c r="M33" s="2" t="s">
        <v>81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8.5</v>
      </c>
      <c r="Y33" s="2" t="s">
        <v>81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8.5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7283.65</v>
      </c>
      <c r="L34" t="s">
        <v>28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7283.65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7283.65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3538.997</v>
      </c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3538.997</v>
      </c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3538.997</v>
      </c>
    </row>
    <row r="37" spans="1:35" ht="15.75">
      <c r="A37" s="8" t="s">
        <v>22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179.94899999999998</v>
      </c>
      <c r="M37" s="8" t="s">
        <v>22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179.94899999999998</v>
      </c>
      <c r="Y37" s="8" t="s">
        <v>22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179.94899999999998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1319.626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1319.626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1319.626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856.9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856.9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856.9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5">
        <f>K44</f>
        <v>406</v>
      </c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5" t="s">
        <v>28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AI47</f>
        <v>1440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 t="s">
        <v>28</v>
      </c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>
        <v>406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101</v>
      </c>
      <c r="Z47" s="3"/>
      <c r="AA47" s="3"/>
      <c r="AB47" s="3"/>
      <c r="AC47" s="3"/>
      <c r="AD47" s="3"/>
      <c r="AE47" s="3"/>
      <c r="AF47" s="3"/>
      <c r="AG47" s="3"/>
      <c r="AH47" s="4"/>
      <c r="AI47" s="5">
        <v>1440</v>
      </c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26</v>
      </c>
      <c r="Z50" s="3"/>
      <c r="AA50" s="3"/>
      <c r="AB50" s="3"/>
      <c r="AC50" s="3"/>
      <c r="AD50" s="3"/>
      <c r="AE50" s="3"/>
      <c r="AF50" s="3"/>
      <c r="AG50" s="3"/>
      <c r="AH50" s="4"/>
      <c r="AI50" s="5" t="s">
        <v>28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6301.472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5895.472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7335.472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5" ht="15">
      <c r="A54" s="2" t="s">
        <v>56</v>
      </c>
      <c r="B54" s="3"/>
      <c r="C54" s="3"/>
      <c r="D54" s="3"/>
      <c r="E54" s="3"/>
      <c r="F54" s="3"/>
      <c r="G54" s="3"/>
      <c r="H54" s="3"/>
      <c r="I54" s="3"/>
      <c r="J54" s="4"/>
      <c r="K54" s="19"/>
      <c r="M54" s="2" t="s">
        <v>90</v>
      </c>
      <c r="N54" s="3"/>
      <c r="O54" s="3"/>
      <c r="P54" s="3"/>
      <c r="Q54" s="3"/>
      <c r="R54" s="3"/>
      <c r="S54" s="3"/>
      <c r="T54" s="3"/>
      <c r="U54" s="3"/>
      <c r="V54" s="4"/>
      <c r="W54" s="19"/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19"/>
    </row>
    <row r="55" spans="1:35" ht="15">
      <c r="A55" s="2" t="s">
        <v>57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36600.125</v>
      </c>
      <c r="M55" s="2" t="s">
        <v>91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36911.303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38299.481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856.9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856.9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856.9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22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22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22</v>
      </c>
    </row>
    <row r="58" spans="1:35" ht="15">
      <c r="A58" s="2" t="s">
        <v>77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8.5</v>
      </c>
      <c r="M58" s="2" t="s">
        <v>77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8.5</v>
      </c>
      <c r="Y58" s="2" t="s">
        <v>81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8.5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7283.65</v>
      </c>
      <c r="M59" s="2" t="s">
        <v>39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7283.65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7283.65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17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3538.997</v>
      </c>
      <c r="M61" s="8" t="s">
        <v>17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3538.997</v>
      </c>
      <c r="Y61" s="8" t="s">
        <v>17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3538.997</v>
      </c>
    </row>
    <row r="62" spans="1:35" ht="15.75">
      <c r="A62" s="8" t="s">
        <v>22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179.94899999999998</v>
      </c>
      <c r="M62" s="8" t="s">
        <v>22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179.94899999999998</v>
      </c>
      <c r="Y62" s="8" t="s">
        <v>22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179.94899999999998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1319.626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1319.626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1319.626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856.9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856.9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856.9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5">
        <f>K69</f>
        <v>1077</v>
      </c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5" t="str">
        <f>W75</f>
        <v> </v>
      </c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5" t="s">
        <v>28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 t="s">
        <v>28</v>
      </c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 t="s">
        <v>28</v>
      </c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f>539+538</f>
        <v>1077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44</v>
      </c>
      <c r="Z69" s="3"/>
      <c r="AA69" s="3"/>
      <c r="AB69" s="3"/>
      <c r="AC69" s="3"/>
      <c r="AD69" s="3"/>
      <c r="AE69" s="3"/>
      <c r="AF69" s="3"/>
      <c r="AG69" s="3"/>
      <c r="AH69" s="4"/>
      <c r="AI69" s="5" t="s">
        <v>28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26</v>
      </c>
      <c r="N75" s="3"/>
      <c r="O75" s="3"/>
      <c r="P75" s="3"/>
      <c r="Q75" s="3"/>
      <c r="R75" s="3"/>
      <c r="S75" s="3"/>
      <c r="T75" s="3"/>
      <c r="U75" s="3"/>
      <c r="V75" s="4"/>
      <c r="W75" s="5" t="s">
        <v>28</v>
      </c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6972.472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W51</f>
        <v>5895.472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5895.472</v>
      </c>
    </row>
    <row r="78" spans="5:30" ht="12.75">
      <c r="E78" s="20" t="s">
        <v>23</v>
      </c>
      <c r="R78" s="21" t="s">
        <v>24</v>
      </c>
      <c r="AD78" s="21" t="s">
        <v>25</v>
      </c>
    </row>
    <row r="79" spans="1:35" ht="15">
      <c r="A79" s="2" t="s">
        <v>61</v>
      </c>
      <c r="B79" s="3"/>
      <c r="C79" s="3"/>
      <c r="D79" s="3"/>
      <c r="E79" s="3"/>
      <c r="F79" s="3"/>
      <c r="G79" s="3"/>
      <c r="H79" s="3"/>
      <c r="I79" s="3"/>
      <c r="J79" s="4"/>
      <c r="K79" s="19"/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19"/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19"/>
    </row>
    <row r="80" spans="1:35" ht="15">
      <c r="A80" s="2" t="s">
        <v>62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39687.659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41075.837</v>
      </c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42464.015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856.9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856.9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856.9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22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22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22</v>
      </c>
    </row>
    <row r="83" spans="1:35" ht="15">
      <c r="A83" s="2" t="s">
        <v>81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8.5</v>
      </c>
      <c r="M83" s="2" t="s">
        <v>81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8.5</v>
      </c>
      <c r="Y83" s="2" t="s">
        <v>81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8.5</v>
      </c>
    </row>
    <row r="84" spans="1:35" ht="15">
      <c r="A84" s="2" t="s">
        <v>43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7283.65</v>
      </c>
      <c r="M84" s="2" t="s">
        <v>41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7283.65</v>
      </c>
      <c r="Y84" s="2" t="s">
        <v>28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7283.65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17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3538.997</v>
      </c>
      <c r="M86" s="8" t="s">
        <v>17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3538.997</v>
      </c>
      <c r="Y86" s="8" t="s">
        <v>17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3538.997</v>
      </c>
    </row>
    <row r="87" spans="1:35" ht="15.75">
      <c r="A87" s="8" t="s">
        <v>22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179.94899999999998</v>
      </c>
      <c r="M87" s="8" t="s">
        <v>22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179.94899999999998</v>
      </c>
      <c r="Y87" s="8" t="s">
        <v>22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179.94899999999998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1319.626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1319.626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1319.626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856.9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856.9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856.9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5" t="s">
        <v>28</v>
      </c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5"/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5"/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28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42</v>
      </c>
      <c r="B96" s="3"/>
      <c r="C96" s="3"/>
      <c r="D96" s="3"/>
      <c r="E96" s="3"/>
      <c r="F96" s="3"/>
      <c r="G96" s="3"/>
      <c r="H96" s="3"/>
      <c r="I96" s="3"/>
      <c r="J96" s="4"/>
      <c r="K96" s="5" t="s">
        <v>28</v>
      </c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</f>
        <v>5895.472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5895.472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5895.472</v>
      </c>
    </row>
    <row r="103" ht="12.75">
      <c r="AI103" s="18" t="s">
        <v>28</v>
      </c>
    </row>
    <row r="105" ht="12.75">
      <c r="AI105" s="30">
        <f>AI80+AI84-AI101</f>
        <v>43852.193</v>
      </c>
    </row>
    <row r="106" spans="34:35" ht="12.75">
      <c r="AH106" t="s">
        <v>102</v>
      </c>
      <c r="AI106">
        <f>AI89*5</f>
        <v>4284.5</v>
      </c>
    </row>
    <row r="107" spans="34:35" ht="12.75">
      <c r="AH107" t="s">
        <v>103</v>
      </c>
      <c r="AI107" s="18">
        <f>AI105+AI106</f>
        <v>48136.693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2014-02-07T06:57:41Z</cp:lastPrinted>
  <dcterms:created xsi:type="dcterms:W3CDTF">2012-04-11T04:13:08Z</dcterms:created>
  <dcterms:modified xsi:type="dcterms:W3CDTF">2016-02-25T11:21:11Z</dcterms:modified>
  <cp:category/>
  <cp:version/>
  <cp:contentType/>
  <cp:contentStatus/>
</cp:coreProperties>
</file>