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<sst xmlns="http://schemas.openxmlformats.org/spreadsheetml/2006/main" count="424" uniqueCount="102">
  <si>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</si>
  <si>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</si>
  <si>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</si>
  <si>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</si>
  <si>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</si>
  <si>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</si>
  <si>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</si>
  <si>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</si>
  <si>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</si>
  <si>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</si>
  <si>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</si>
  <si>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</si>
  <si>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</si>
  <si>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</si>
  <si>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</si>
  <si>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</si>
  <si>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</si>
  <si>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</si>
  <si>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</si>
  <si>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</si>
  <si>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</si>
  <si>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</si>
  <si>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</si>
  <si>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</si>
  <si>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</si>
  <si>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к. Прочие работы 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</si>
  <si>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</si>
  <si>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</si>
  <si>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</si>
  <si>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</si>
  <si>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</si>
  <si>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</si>
  <si>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</si>
  <si>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</si>
  <si>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</si>
  <si>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</si>
  <si>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</si>
  <si>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</si>
  <si>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</si>
  <si>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</si>
  <si>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апрель    </t>
  </si>
  <si>
    <t xml:space="preserve">6.начислено за август   </t>
  </si>
  <si>
    <t xml:space="preserve">6.начислено за сентябрь   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</si>
  <si>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</si>
  <si>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</si>
  <si>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</si>
  <si>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</si>
  <si>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 xml:space="preserve">6.начислено за октябрь  </t>
  </si>
  <si>
    <t xml:space="preserve">коммунальным услугам жилого дома № 5 пос. Классон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</si>
  <si>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</si>
  <si>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</si>
  <si>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</si>
  <si>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</si>
  <si>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5  пос. Классон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</si>
  <si>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</si>
  <si>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</si>
  <si>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</si>
  <si>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</si>
  <si>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коммунальным услугам жилого дома № 5  пос. Классон за 3 квартал 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</si>
  <si>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</si>
  <si>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</si>
  <si>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</si>
  <si>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</si>
  <si>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коммунальным услугам жилого дома № 5  пос. Классон за 4 квартал 2015г.</t>
  </si>
  <si>
    <t>1. Задолженность по содержанию и текущему ремонту жилого дома на 01.10.201  года</t>
  </si>
  <si>
    <t>2. Остаток денежных средств по содержанию и текущему ремонту жилого дома на 01.10.201 г.</t>
  </si>
  <si>
    <t xml:space="preserve">5.начислено за 4 квартал  </t>
  </si>
  <si>
    <t>6. задолженность за собственниками на 31.12.2015 г.</t>
  </si>
  <si>
    <t>Остаток с 2014 года</t>
  </si>
  <si>
    <t>Итого начислено за 2015 год</t>
  </si>
  <si>
    <t>Итого истрачено за 2015 год</t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</si>
  <si>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</si>
  <si>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</si>
  <si>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</si>
  <si>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</si>
  <si>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</si>
  <si>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</si>
  <si>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5 пос. Классон за январь  </t>
  </si>
  <si>
    <t xml:space="preserve">5. Тариф н </t>
  </si>
  <si>
    <t xml:space="preserve">коммунальным услугам жилого дома № 5 пос. Классон.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</si>
  <si>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</si>
  <si>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</si>
  <si>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5. Тариф  </t>
  </si>
  <si>
    <t xml:space="preserve">коммунальным услугам жилого дома № 5 пос. Классон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</si>
  <si>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</si>
  <si>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</si>
  <si>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 5года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</si>
  <si>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</si>
  <si>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</si>
  <si>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</si>
  <si>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</si>
  <si>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</si>
  <si>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</si>
  <si>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</si>
  <si>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</si>
  <si>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</si>
  <si>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01.10.2015года</t>
  </si>
  <si>
    <t>2. Остаток денежных средств по содержанию и текущему ремонту жилого дома на 01.10.2015г.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</si>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</sst>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9" fontId="1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84">
      <selection activeCell="K119" sqref="K119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3575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374.9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9065.081999999999</v>
      </c>
    </row>
    <row r="9" spans="1:11" ht="15">
      <c r="A9" s="2" t="s">
        <v>52</v>
      </c>
      <c r="B9" s="3"/>
      <c r="C9" s="3"/>
      <c r="D9" s="3"/>
      <c r="E9" s="3"/>
      <c r="F9" s="3"/>
      <c r="G9" s="3"/>
      <c r="H9" s="3"/>
      <c r="I9" s="3"/>
      <c r="J9" s="4"/>
      <c r="K9" s="16">
        <v>1859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</row>
    <row r="11" spans="1:11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4502.548999999999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236.187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1154.692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749.8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72*3</f>
        <v>216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6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6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6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6859.227999999999</v>
      </c>
    </row>
    <row r="29" spans="1:9" ht="15">
      <c r="A29" s="1"/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53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5"/>
    </row>
    <row r="33" spans="1:11" ht="15">
      <c r="A33" s="2" t="s">
        <v>55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5780.853999999999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374.9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8</v>
      </c>
    </row>
    <row r="36" spans="1:11" ht="15">
      <c r="A36" s="2" t="s">
        <v>56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Лист2!K34*3</f>
        <v>10279.758</v>
      </c>
    </row>
    <row r="37" spans="1:11" ht="15">
      <c r="A37" s="2" t="s">
        <v>57</v>
      </c>
      <c r="B37" s="3"/>
      <c r="C37" s="3"/>
      <c r="D37" s="3"/>
      <c r="E37" s="3"/>
      <c r="F37" s="3"/>
      <c r="G37" s="3"/>
      <c r="H37" s="3"/>
      <c r="I37" s="3"/>
      <c r="J37" s="4"/>
      <c r="K37" s="16">
        <v>2726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6"/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4645.0109999999995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Лист2!K37*3</f>
        <v>236.187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Лист2!K38*3</f>
        <v>1732.038</v>
      </c>
    </row>
    <row r="42" spans="1:11" ht="15.75">
      <c r="A42" s="8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Лист2!K39*3</f>
        <v>1124.6999999999998</v>
      </c>
    </row>
    <row r="43" spans="1:11" ht="15.75">
      <c r="A43" s="8" t="s">
        <v>100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Лист2!K40+Лист2!W40+Лист2!AI40</f>
        <v>216</v>
      </c>
    </row>
    <row r="44" spans="1:11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6"/>
    </row>
    <row r="45" spans="1:11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9" t="s">
        <v>8</v>
      </c>
      <c r="B48" s="10"/>
      <c r="C48" s="10"/>
      <c r="D48" s="10"/>
      <c r="E48" s="10"/>
      <c r="F48" s="10"/>
      <c r="G48" s="10"/>
      <c r="H48" s="10"/>
      <c r="I48" s="10"/>
      <c r="J48" s="11"/>
      <c r="K48" s="6"/>
    </row>
    <row r="49" spans="1:11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9" t="s">
        <v>11</v>
      </c>
      <c r="B51" s="10"/>
      <c r="C51" s="10"/>
      <c r="D51" s="10"/>
      <c r="E51" s="10"/>
      <c r="F51" s="10"/>
      <c r="G51" s="10"/>
      <c r="H51" s="10"/>
      <c r="I51" s="10"/>
      <c r="J51" s="11"/>
      <c r="K51" s="6"/>
    </row>
    <row r="52" spans="1:11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25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7953.935999999999</v>
      </c>
    </row>
    <row r="56" spans="1:9" ht="15">
      <c r="A56" s="1"/>
      <c r="B56" s="1" t="s">
        <v>15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58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59</v>
      </c>
      <c r="B59" s="3"/>
      <c r="C59" s="3"/>
      <c r="D59" s="3"/>
      <c r="E59" s="3"/>
      <c r="F59" s="3"/>
      <c r="G59" s="3"/>
      <c r="H59" s="3"/>
      <c r="I59" s="3"/>
      <c r="J59" s="4"/>
      <c r="K59" s="13" t="s">
        <v>30</v>
      </c>
      <c r="L59" s="19"/>
    </row>
    <row r="60" spans="1:12" ht="15">
      <c r="A60" s="2" t="s">
        <v>60</v>
      </c>
      <c r="B60" s="3"/>
      <c r="C60" s="3"/>
      <c r="D60" s="3"/>
      <c r="E60" s="3"/>
      <c r="F60" s="3"/>
      <c r="G60" s="3"/>
      <c r="H60" s="3"/>
      <c r="I60" s="3"/>
      <c r="J60" s="4"/>
      <c r="K60" s="16">
        <f>K33+K36-K54</f>
        <v>8106.676</v>
      </c>
      <c r="L60" s="19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374.9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10279.758</v>
      </c>
    </row>
    <row r="64" spans="1:11" ht="15">
      <c r="A64" s="2" t="s">
        <v>62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30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6"/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4645.0109999999995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236.187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1732.038</v>
      </c>
    </row>
    <row r="69" spans="1:11" ht="15.75">
      <c r="A69" s="8" t="s">
        <v>99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1124.6999999999998</v>
      </c>
    </row>
    <row r="70" spans="1:11" ht="15.75">
      <c r="A70" s="8" t="s">
        <v>100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216</v>
      </c>
    </row>
    <row r="71" spans="1:11" ht="15">
      <c r="A71" s="2" t="s">
        <v>4</v>
      </c>
      <c r="B71" s="3"/>
      <c r="C71" s="3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5</v>
      </c>
      <c r="B72" s="3"/>
      <c r="C72" s="3"/>
      <c r="D72" s="3"/>
      <c r="E72" s="3"/>
      <c r="F72" s="3"/>
      <c r="G72" s="3"/>
      <c r="H72" s="3"/>
      <c r="I72" s="3"/>
      <c r="J72" s="4"/>
      <c r="K72" s="6"/>
    </row>
    <row r="73" spans="1:11" ht="15">
      <c r="A73" s="2" t="s">
        <v>6</v>
      </c>
      <c r="B73" s="3"/>
      <c r="C73" s="3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7</v>
      </c>
      <c r="B74" s="3"/>
      <c r="C74" s="3"/>
      <c r="D74" s="3"/>
      <c r="E74" s="3"/>
      <c r="F74" s="3"/>
      <c r="G74" s="3"/>
      <c r="H74" s="3"/>
      <c r="I74" s="3"/>
      <c r="J74" s="4"/>
      <c r="K74" s="6"/>
    </row>
    <row r="75" spans="1:11" ht="15">
      <c r="A75" s="9" t="s">
        <v>8</v>
      </c>
      <c r="B75" s="10"/>
      <c r="C75" s="10"/>
      <c r="D75" s="10"/>
      <c r="E75" s="10"/>
      <c r="F75" s="10"/>
      <c r="G75" s="10"/>
      <c r="H75" s="10"/>
      <c r="I75" s="10"/>
      <c r="J75" s="11"/>
      <c r="K75" s="6"/>
    </row>
    <row r="76" spans="1:11" ht="15">
      <c r="A76" s="2" t="s">
        <v>9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10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6"/>
    </row>
    <row r="79" spans="1:11" ht="15">
      <c r="A79" s="2" t="s">
        <v>12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25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14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7953.935999999999</v>
      </c>
    </row>
    <row r="83" spans="1:9" ht="15">
      <c r="A83" s="1"/>
      <c r="B83" s="1" t="s">
        <v>15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63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65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10432.498000000003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374.9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9" t="s">
        <v>66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10279.758</v>
      </c>
    </row>
    <row r="91" spans="1:11" ht="15">
      <c r="A91" s="2" t="s">
        <v>67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6"/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4645.0109999999995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236.187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1732.038</v>
      </c>
    </row>
    <row r="96" spans="1:11" ht="15.75">
      <c r="A96" s="8" t="s">
        <v>99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1124.6999999999998</v>
      </c>
    </row>
    <row r="97" spans="1:11" ht="15.75">
      <c r="A97" s="8" t="s">
        <v>100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1217</v>
      </c>
    </row>
    <row r="98" spans="1:11" ht="15">
      <c r="A98" s="2" t="s">
        <v>4</v>
      </c>
      <c r="B98" s="3"/>
      <c r="C98" s="3"/>
      <c r="D98" s="3"/>
      <c r="E98" s="3"/>
      <c r="F98" s="3"/>
      <c r="G98" s="3"/>
      <c r="H98" s="3"/>
      <c r="I98" s="3"/>
      <c r="J98" s="4"/>
      <c r="K98" s="6"/>
    </row>
    <row r="99" spans="1:11" ht="1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4"/>
      <c r="K99" s="6"/>
    </row>
    <row r="100" spans="1:11" ht="15">
      <c r="A100" s="2" t="s">
        <v>6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</row>
    <row r="101" spans="1:11" ht="15">
      <c r="A101" s="2" t="s">
        <v>7</v>
      </c>
      <c r="B101" s="3"/>
      <c r="C101" s="3"/>
      <c r="D101" s="3"/>
      <c r="E101" s="3"/>
      <c r="F101" s="3"/>
      <c r="G101" s="3"/>
      <c r="H101" s="3"/>
      <c r="I101" s="3"/>
      <c r="J101" s="4"/>
      <c r="K101" s="6"/>
    </row>
    <row r="102" spans="1:11" ht="15">
      <c r="A102" s="9" t="s">
        <v>8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6"/>
    </row>
    <row r="103" spans="1:11" ht="15">
      <c r="A103" s="2" t="s">
        <v>9</v>
      </c>
      <c r="B103" s="3"/>
      <c r="C103" s="3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10</v>
      </c>
      <c r="B104" s="3"/>
      <c r="C104" s="3"/>
      <c r="D104" s="3"/>
      <c r="E104" s="3"/>
      <c r="F104" s="3"/>
      <c r="G104" s="3"/>
      <c r="H104" s="3"/>
      <c r="I104" s="3"/>
      <c r="J104" s="4"/>
      <c r="K104" s="6"/>
    </row>
    <row r="105" spans="1:11" ht="15">
      <c r="A105" s="9" t="s">
        <v>11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6"/>
    </row>
    <row r="106" spans="1:11" ht="15">
      <c r="A106" s="2" t="s">
        <v>12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14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8954.935999999998</v>
      </c>
    </row>
    <row r="110" spans="1:11" ht="15">
      <c r="A110" s="2" t="s">
        <v>68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>
        <v>3575</v>
      </c>
    </row>
    <row r="111" spans="1:11" ht="15">
      <c r="A111" s="21" t="s">
        <v>69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39904.356</v>
      </c>
    </row>
    <row r="112" spans="1:11" ht="15">
      <c r="A112" s="22" t="s">
        <v>70</v>
      </c>
      <c r="B112" s="23"/>
      <c r="C112" s="23"/>
      <c r="D112" s="23"/>
      <c r="E112" s="23"/>
      <c r="F112" s="23"/>
      <c r="G112" s="23"/>
      <c r="H112" s="23"/>
      <c r="I112" s="23"/>
      <c r="J112" s="11"/>
      <c r="K112" s="16">
        <f>K108+K81+K54+K26</f>
        <v>31722.035999999993</v>
      </c>
    </row>
    <row r="113" spans="1:11" ht="15">
      <c r="A113" s="21" t="s">
        <v>29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6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6"/>
    </row>
    <row r="116" spans="1:11" ht="15.75">
      <c r="A116" s="24" t="s">
        <v>3</v>
      </c>
      <c r="B116" s="23"/>
      <c r="C116" s="23"/>
      <c r="D116" s="23"/>
      <c r="E116" s="23"/>
      <c r="F116" s="23"/>
      <c r="G116" s="23"/>
      <c r="H116" s="23"/>
      <c r="I116" s="23"/>
      <c r="J116" s="11"/>
      <c r="K116" s="6"/>
    </row>
    <row r="117" spans="1:11" ht="15">
      <c r="A117" s="2" t="s">
        <v>71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2" ht="15">
      <c r="A118" s="2" t="s">
        <v>72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11382</v>
      </c>
      <c r="L118" s="20"/>
    </row>
    <row r="119" spans="1:11" ht="15">
      <c r="A119" s="2" t="s">
        <v>73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30</v>
      </c>
    </row>
    <row r="120" spans="1:11" ht="15">
      <c r="A120" s="2" t="s">
        <v>74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5" t="s">
        <v>75</v>
      </c>
      <c r="B121" s="26"/>
      <c r="C121" s="26"/>
      <c r="D121" s="26"/>
      <c r="E121" s="26"/>
      <c r="F121" s="26"/>
      <c r="G121" s="26"/>
      <c r="H121" s="26"/>
      <c r="I121" s="26"/>
      <c r="J121" s="27"/>
      <c r="K121" s="15" t="s">
        <v>30</v>
      </c>
    </row>
    <row r="122" spans="1:11" ht="15">
      <c r="A122" s="2" t="s">
        <v>76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workbookViewId="0" topLeftCell="S65">
      <selection activeCell="AI102" sqref="AI102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79</v>
      </c>
      <c r="O2" s="1"/>
      <c r="P2" s="1"/>
      <c r="Q2" s="1"/>
      <c r="R2" s="1"/>
      <c r="S2" s="1"/>
      <c r="T2" s="1"/>
      <c r="U2" s="1"/>
      <c r="Y2" s="1"/>
      <c r="Z2" s="1" t="s">
        <v>83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49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50</v>
      </c>
      <c r="B5" s="3"/>
      <c r="C5" s="3"/>
      <c r="D5" s="3"/>
      <c r="E5" s="3"/>
      <c r="F5" s="3"/>
      <c r="G5" s="3"/>
      <c r="H5" s="3"/>
      <c r="I5" s="3"/>
      <c r="J5" s="4"/>
      <c r="K5" s="13">
        <v>3575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4230.306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5005.58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374.9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374.9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374.9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30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5.9</v>
      </c>
      <c r="M8" s="2" t="s">
        <v>82</v>
      </c>
      <c r="N8" s="3"/>
      <c r="O8" s="3"/>
      <c r="P8" s="3"/>
      <c r="Q8" s="3"/>
      <c r="R8" s="3"/>
      <c r="S8" s="3"/>
      <c r="T8" s="3"/>
      <c r="U8" s="3"/>
      <c r="V8" s="4"/>
      <c r="W8" s="15">
        <v>9.14</v>
      </c>
      <c r="Y8" s="2" t="s">
        <v>82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9.14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2211.91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3426.586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3426.586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1405.875</v>
      </c>
      <c r="M11" s="8" t="s">
        <v>18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1548.3369999999998</v>
      </c>
      <c r="Y11" s="8" t="s">
        <v>18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1548.3369999999998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78.729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78.729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78.729</v>
      </c>
    </row>
    <row r="13" spans="1:35" ht="15.75">
      <c r="A13" s="8" t="s">
        <v>16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577.346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577.346</v>
      </c>
    </row>
    <row r="14" spans="1:35" ht="15.75">
      <c r="A14" s="8" t="s">
        <v>17</v>
      </c>
      <c r="B14" s="7"/>
      <c r="C14" s="7"/>
      <c r="D14" s="7"/>
      <c r="E14" s="7"/>
      <c r="F14" s="7"/>
      <c r="G14" s="7"/>
      <c r="H14" s="7"/>
      <c r="I14" s="3"/>
      <c r="J14" s="4"/>
      <c r="K14" s="15">
        <f>K24</f>
        <v>72</v>
      </c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374.9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374.9</v>
      </c>
    </row>
    <row r="15" spans="1:35" ht="15.7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6">
        <f>W25</f>
        <v>72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AI25</f>
        <v>72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9" t="s">
        <v>8</v>
      </c>
      <c r="B19" s="10"/>
      <c r="C19" s="10"/>
      <c r="D19" s="10"/>
      <c r="E19" s="10"/>
      <c r="F19" s="10"/>
      <c r="G19" s="10"/>
      <c r="H19" s="10"/>
      <c r="I19" s="10"/>
      <c r="J19" s="11"/>
      <c r="K19" s="6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6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1"/>
      <c r="K22" s="6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6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6"/>
    </row>
    <row r="24" spans="1:35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6">
        <v>72</v>
      </c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K11+K12+K14</f>
        <v>1556.604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32">
        <v>72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32">
        <v>72</v>
      </c>
    </row>
    <row r="26" spans="13:35" ht="15"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2651.312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2651.312</v>
      </c>
    </row>
    <row r="27" spans="13:35" ht="15">
      <c r="M27" s="31"/>
      <c r="N27" s="31"/>
      <c r="O27" s="31"/>
      <c r="P27" s="31"/>
      <c r="Q27" s="31"/>
      <c r="R27" s="31"/>
      <c r="S27" s="31"/>
      <c r="T27" s="31"/>
      <c r="U27" s="31"/>
      <c r="V27" s="26"/>
      <c r="W27" s="26"/>
      <c r="Y27" s="31"/>
      <c r="Z27" s="31"/>
      <c r="AA27" s="31"/>
      <c r="AB27" s="31"/>
      <c r="AC27" s="31"/>
      <c r="AD27" s="31"/>
      <c r="AE27" s="31"/>
      <c r="AF27" s="31"/>
      <c r="AG27" s="31"/>
      <c r="AH27" s="26"/>
      <c r="AI27" s="26"/>
    </row>
    <row r="28" spans="1:33" ht="15.75">
      <c r="A28" s="1"/>
      <c r="B28" s="1"/>
      <c r="C28" s="1"/>
      <c r="D28" s="1"/>
      <c r="E28" s="28" t="s">
        <v>38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36</v>
      </c>
      <c r="S28" s="1"/>
      <c r="T28" s="1"/>
      <c r="U28" s="1"/>
      <c r="Y28" s="1"/>
      <c r="Z28" s="1"/>
      <c r="AA28" s="1"/>
      <c r="AB28" s="1"/>
      <c r="AC28" s="1"/>
      <c r="AD28" s="28" t="s">
        <v>34</v>
      </c>
      <c r="AE28" s="1"/>
      <c r="AF28" s="1"/>
      <c r="AG28" s="1"/>
    </row>
    <row r="29" spans="1:36" ht="15">
      <c r="A29" s="2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5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30</v>
      </c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30</v>
      </c>
      <c r="AJ29" s="19" t="s">
        <v>30</v>
      </c>
    </row>
    <row r="30" spans="1:35" ht="15">
      <c r="A30" s="2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5780.853999999999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6556.127999999999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7331.401999999998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374.9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374.9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374.9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82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9.14</v>
      </c>
      <c r="M33" s="2" t="s">
        <v>82</v>
      </c>
      <c r="N33" s="3"/>
      <c r="O33" s="3"/>
      <c r="P33" s="3"/>
      <c r="Q33" s="3"/>
      <c r="R33" s="3"/>
      <c r="S33" s="3"/>
      <c r="T33" s="3"/>
      <c r="U33" s="3"/>
      <c r="V33" s="4"/>
      <c r="W33" s="15">
        <f>W8</f>
        <v>9.14</v>
      </c>
      <c r="Y33" s="2" t="s">
        <v>82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AI8</f>
        <v>9.14</v>
      </c>
    </row>
    <row r="34" spans="1:35" ht="15">
      <c r="A34" s="2" t="s">
        <v>40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3426.586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3426.586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3426.586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18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1548.3369999999998</v>
      </c>
      <c r="M36" s="8" t="s">
        <v>18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1548.3369999999998</v>
      </c>
      <c r="Y36" s="8" t="s">
        <v>18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1548.3369999999998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78.729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78.729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78.729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577.346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577.346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577.346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374.9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374.9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374.9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6">
        <f>K50</f>
        <v>72</v>
      </c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>
        <v>72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72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6" t="s">
        <v>30</v>
      </c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6" t="s">
        <v>30</v>
      </c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9" t="s">
        <v>8</v>
      </c>
      <c r="B45" s="10"/>
      <c r="C45" s="10"/>
      <c r="D45" s="10"/>
      <c r="E45" s="10"/>
      <c r="F45" s="10"/>
      <c r="G45" s="10"/>
      <c r="H45" s="10"/>
      <c r="I45" s="10"/>
      <c r="J45" s="11"/>
      <c r="K45" s="6" t="s">
        <v>30</v>
      </c>
      <c r="M45" s="9" t="s">
        <v>8</v>
      </c>
      <c r="N45" s="10"/>
      <c r="O45" s="10"/>
      <c r="P45" s="10"/>
      <c r="Q45" s="10"/>
      <c r="R45" s="10"/>
      <c r="S45" s="10"/>
      <c r="T45" s="10"/>
      <c r="U45" s="10"/>
      <c r="V45" s="11"/>
      <c r="W45" s="6"/>
      <c r="Y45" s="9" t="s">
        <v>8</v>
      </c>
      <c r="Z45" s="10"/>
      <c r="AA45" s="10"/>
      <c r="AB45" s="10"/>
      <c r="AC45" s="10"/>
      <c r="AD45" s="10"/>
      <c r="AE45" s="10"/>
      <c r="AF45" s="10"/>
      <c r="AG45" s="10"/>
      <c r="AH45" s="11"/>
      <c r="AI45" s="6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6"/>
      <c r="M48" s="9" t="s">
        <v>11</v>
      </c>
      <c r="N48" s="10"/>
      <c r="O48" s="10"/>
      <c r="P48" s="10"/>
      <c r="Q48" s="10"/>
      <c r="R48" s="10"/>
      <c r="S48" s="10"/>
      <c r="T48" s="10"/>
      <c r="U48" s="10"/>
      <c r="V48" s="11"/>
      <c r="W48" s="6"/>
      <c r="Y48" s="9" t="s">
        <v>11</v>
      </c>
      <c r="Z48" s="10"/>
      <c r="AA48" s="10"/>
      <c r="AB48" s="10"/>
      <c r="AC48" s="10"/>
      <c r="AD48" s="10"/>
      <c r="AE48" s="10"/>
      <c r="AF48" s="10"/>
      <c r="AG48" s="10"/>
      <c r="AH48" s="11"/>
      <c r="AI48" s="6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6" t="s">
        <v>30</v>
      </c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16">
        <v>72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16">
        <v>72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16">
        <f>W50</f>
        <v>72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2651.312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33">
        <f>W36+W37+W38+W39+W40</f>
        <v>2651.312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2651.312</v>
      </c>
    </row>
    <row r="52" spans="1:35" ht="15">
      <c r="A52" s="31"/>
      <c r="B52" s="31"/>
      <c r="C52" s="31"/>
      <c r="D52" s="31"/>
      <c r="E52" s="31"/>
      <c r="F52" s="31"/>
      <c r="G52" s="31"/>
      <c r="H52" s="31"/>
      <c r="I52" s="31"/>
      <c r="J52" s="26"/>
      <c r="K52" s="26"/>
      <c r="M52" s="31"/>
      <c r="N52" s="31"/>
      <c r="O52" s="31"/>
      <c r="P52" s="31"/>
      <c r="Q52" s="31"/>
      <c r="R52" s="31"/>
      <c r="S52" s="31"/>
      <c r="T52" s="31"/>
      <c r="U52" s="31"/>
      <c r="V52" s="26"/>
      <c r="W52" s="26"/>
      <c r="Y52" s="31"/>
      <c r="Z52" s="31"/>
      <c r="AA52" s="31"/>
      <c r="AB52" s="31"/>
      <c r="AC52" s="31"/>
      <c r="AD52" s="31"/>
      <c r="AE52" s="31"/>
      <c r="AF52" s="31"/>
      <c r="AG52" s="31"/>
      <c r="AH52" s="26"/>
      <c r="AI52" s="26"/>
    </row>
    <row r="53" spans="5:30" ht="12.75">
      <c r="E53" s="17" t="s">
        <v>20</v>
      </c>
      <c r="R53" s="18" t="s">
        <v>21</v>
      </c>
      <c r="AD53" s="18" t="s">
        <v>22</v>
      </c>
    </row>
    <row r="54" spans="1:35" ht="15">
      <c r="A54" s="2" t="s">
        <v>59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30</v>
      </c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8106.675999999998</v>
      </c>
      <c r="L55" s="19"/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8881.949999999997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9657.223999999997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374.9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374.9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374.9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9.14</v>
      </c>
      <c r="M58" s="2" t="s">
        <v>82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9.14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9.14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3426.586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3426.586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3426.586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6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8" t="s">
        <v>18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1548.3369999999998</v>
      </c>
      <c r="M61" s="8" t="s">
        <v>18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1548.3369999999998</v>
      </c>
      <c r="Y61" s="8" t="s">
        <v>18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1548.3369999999998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78.729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78.729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78.729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577.346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577.346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577.346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374.9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374.9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374.9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6">
        <f>K75</f>
        <v>72</v>
      </c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>
        <f>K65</f>
        <v>72</v>
      </c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72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9" t="s">
        <v>8</v>
      </c>
      <c r="B70" s="10"/>
      <c r="C70" s="10"/>
      <c r="D70" s="10"/>
      <c r="E70" s="10"/>
      <c r="F70" s="10"/>
      <c r="G70" s="10"/>
      <c r="H70" s="10"/>
      <c r="I70" s="10"/>
      <c r="J70" s="11"/>
      <c r="K70" s="6"/>
      <c r="M70" s="9" t="s">
        <v>8</v>
      </c>
      <c r="N70" s="10"/>
      <c r="O70" s="10"/>
      <c r="P70" s="10"/>
      <c r="Q70" s="10"/>
      <c r="R70" s="10"/>
      <c r="S70" s="10"/>
      <c r="T70" s="10"/>
      <c r="U70" s="10"/>
      <c r="V70" s="11"/>
      <c r="W70" s="6"/>
      <c r="Y70" s="9" t="s">
        <v>8</v>
      </c>
      <c r="Z70" s="10"/>
      <c r="AA70" s="10"/>
      <c r="AB70" s="10"/>
      <c r="AC70" s="10"/>
      <c r="AD70" s="10"/>
      <c r="AE70" s="10"/>
      <c r="AF70" s="10"/>
      <c r="AG70" s="10"/>
      <c r="AH70" s="11"/>
      <c r="AI70" s="6"/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6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6"/>
      <c r="Y71" s="2" t="s">
        <v>9</v>
      </c>
      <c r="Z71" s="3"/>
      <c r="AA71" s="3"/>
      <c r="AB71" s="3"/>
      <c r="AC71" s="3"/>
      <c r="AD71" s="3"/>
      <c r="AE71" s="3"/>
      <c r="AF71" s="3"/>
      <c r="AG71" s="3"/>
      <c r="AH71" s="4"/>
      <c r="AI71" s="6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9" t="s">
        <v>11</v>
      </c>
      <c r="B73" s="10"/>
      <c r="C73" s="10"/>
      <c r="D73" s="10"/>
      <c r="E73" s="10"/>
      <c r="F73" s="10"/>
      <c r="G73" s="10"/>
      <c r="H73" s="10"/>
      <c r="I73" s="10"/>
      <c r="J73" s="11"/>
      <c r="K73" s="6"/>
      <c r="M73" s="9" t="s">
        <v>11</v>
      </c>
      <c r="N73" s="10"/>
      <c r="O73" s="10"/>
      <c r="P73" s="10"/>
      <c r="Q73" s="10"/>
      <c r="R73" s="10"/>
      <c r="S73" s="10"/>
      <c r="T73" s="10"/>
      <c r="U73" s="10"/>
      <c r="V73" s="11"/>
      <c r="W73" s="6"/>
      <c r="Y73" s="9" t="s">
        <v>11</v>
      </c>
      <c r="Z73" s="10"/>
      <c r="AA73" s="10"/>
      <c r="AB73" s="10"/>
      <c r="AC73" s="10"/>
      <c r="AD73" s="10"/>
      <c r="AE73" s="10"/>
      <c r="AF73" s="10"/>
      <c r="AG73" s="10"/>
      <c r="AH73" s="11"/>
      <c r="AI73" s="6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6" t="s">
        <v>30</v>
      </c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6" t="s">
        <v>30</v>
      </c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6" t="s">
        <v>30</v>
      </c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16">
        <f>K50</f>
        <v>72</v>
      </c>
      <c r="M75" s="2" t="s">
        <v>24</v>
      </c>
      <c r="N75" s="3"/>
      <c r="O75" s="3"/>
      <c r="P75" s="3"/>
      <c r="Q75" s="3"/>
      <c r="R75" s="3"/>
      <c r="S75" s="3"/>
      <c r="T75" s="3"/>
      <c r="U75" s="3"/>
      <c r="V75" s="4"/>
      <c r="W75" s="16">
        <v>72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16">
        <v>72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2651.312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2651.312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33">
        <f>W76</f>
        <v>2651.312</v>
      </c>
    </row>
    <row r="77" spans="1:35" ht="15">
      <c r="A77" s="31"/>
      <c r="B77" s="31"/>
      <c r="C77" s="31"/>
      <c r="D77" s="31"/>
      <c r="E77" s="31"/>
      <c r="F77" s="31"/>
      <c r="G77" s="31"/>
      <c r="H77" s="31"/>
      <c r="I77" s="31"/>
      <c r="J77" s="26"/>
      <c r="K77" s="26"/>
      <c r="M77" s="31"/>
      <c r="N77" s="31"/>
      <c r="O77" s="31"/>
      <c r="P77" s="31"/>
      <c r="Q77" s="31"/>
      <c r="R77" s="31"/>
      <c r="S77" s="31"/>
      <c r="T77" s="31"/>
      <c r="U77" s="31"/>
      <c r="V77" s="26"/>
      <c r="W77" s="26"/>
      <c r="Y77" s="31"/>
      <c r="Z77" s="31"/>
      <c r="AA77" s="31"/>
      <c r="AB77" s="31"/>
      <c r="AC77" s="31"/>
      <c r="AD77" s="31"/>
      <c r="AE77" s="31"/>
      <c r="AF77" s="31"/>
      <c r="AG77" s="31"/>
      <c r="AH77" s="26"/>
      <c r="AI77" s="26"/>
    </row>
    <row r="78" spans="5:30" ht="12.75">
      <c r="E78" s="17" t="s">
        <v>26</v>
      </c>
      <c r="R78" s="18" t="s">
        <v>27</v>
      </c>
      <c r="AD78" s="18" t="s">
        <v>28</v>
      </c>
    </row>
    <row r="79" spans="1:35" ht="15">
      <c r="A79" s="2" t="s">
        <v>96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44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97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10432.497999999996</v>
      </c>
      <c r="M80" s="2" t="s">
        <v>45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10206.771999999995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10982.045999999995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374.9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374.9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374.9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82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9.14</v>
      </c>
      <c r="M83" s="2" t="s">
        <v>82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9.14</v>
      </c>
      <c r="Y83" s="2" t="s">
        <v>82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9.14</v>
      </c>
    </row>
    <row r="84" spans="1:35" ht="15">
      <c r="A84" s="2" t="s">
        <v>47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3426.586</v>
      </c>
      <c r="M84" s="2" t="s">
        <v>46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3426.586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3426.586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6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18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1548.3369999999998</v>
      </c>
      <c r="M86" s="8" t="s">
        <v>18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1548.3369999999998</v>
      </c>
      <c r="Y86" s="8" t="s">
        <v>18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1548.3369999999998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78.729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78.729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78.729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577.346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577.346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577.346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374.9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374.9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749.8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6">
        <f>K96+K100</f>
        <v>1073</v>
      </c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6">
        <f>W100</f>
        <v>72</v>
      </c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72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9" t="s">
        <v>8</v>
      </c>
      <c r="B95" s="10"/>
      <c r="C95" s="10"/>
      <c r="D95" s="10"/>
      <c r="E95" s="10"/>
      <c r="F95" s="10"/>
      <c r="G95" s="10"/>
      <c r="H95" s="10"/>
      <c r="I95" s="10"/>
      <c r="J95" s="11"/>
      <c r="K95" s="6"/>
      <c r="M95" s="9" t="s">
        <v>8</v>
      </c>
      <c r="N95" s="10"/>
      <c r="O95" s="10"/>
      <c r="P95" s="10"/>
      <c r="Q95" s="10"/>
      <c r="R95" s="10"/>
      <c r="S95" s="10"/>
      <c r="T95" s="10"/>
      <c r="U95" s="10"/>
      <c r="V95" s="11"/>
      <c r="W95" s="6"/>
      <c r="Y95" s="9" t="s">
        <v>8</v>
      </c>
      <c r="Z95" s="10"/>
      <c r="AA95" s="10"/>
      <c r="AB95" s="10"/>
      <c r="AC95" s="10"/>
      <c r="AD95" s="10"/>
      <c r="AE95" s="10"/>
      <c r="AF95" s="10"/>
      <c r="AG95" s="10"/>
      <c r="AH95" s="11"/>
      <c r="AI95" s="6"/>
    </row>
    <row r="96" spans="1:35" ht="15">
      <c r="A96" s="2" t="s">
        <v>101</v>
      </c>
      <c r="B96" s="3"/>
      <c r="C96" s="3"/>
      <c r="D96" s="3"/>
      <c r="E96" s="3"/>
      <c r="F96" s="3"/>
      <c r="G96" s="3"/>
      <c r="H96" s="3"/>
      <c r="I96" s="3"/>
      <c r="J96" s="4"/>
      <c r="K96" s="6">
        <v>1001</v>
      </c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6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6"/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9" t="s">
        <v>11</v>
      </c>
      <c r="B98" s="10"/>
      <c r="C98" s="10"/>
      <c r="D98" s="10"/>
      <c r="E98" s="10"/>
      <c r="F98" s="10"/>
      <c r="G98" s="10"/>
      <c r="H98" s="10"/>
      <c r="I98" s="10"/>
      <c r="J98" s="11"/>
      <c r="K98" s="6"/>
      <c r="M98" s="9" t="s">
        <v>11</v>
      </c>
      <c r="N98" s="10"/>
      <c r="O98" s="10"/>
      <c r="P98" s="10"/>
      <c r="Q98" s="10"/>
      <c r="R98" s="10"/>
      <c r="S98" s="10"/>
      <c r="T98" s="10"/>
      <c r="U98" s="10"/>
      <c r="V98" s="11"/>
      <c r="W98" s="6"/>
      <c r="Y98" s="9" t="s">
        <v>11</v>
      </c>
      <c r="Z98" s="10"/>
      <c r="AA98" s="10"/>
      <c r="AB98" s="10"/>
      <c r="AC98" s="10"/>
      <c r="AD98" s="10"/>
      <c r="AE98" s="10"/>
      <c r="AF98" s="10"/>
      <c r="AG98" s="10"/>
      <c r="AH98" s="11"/>
      <c r="AI98" s="6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6" t="s">
        <v>30</v>
      </c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6" t="s">
        <v>30</v>
      </c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6" t="s">
        <v>30</v>
      </c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K75</f>
        <v>72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72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72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3652.312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2651.312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3026.2119999999995</v>
      </c>
    </row>
    <row r="102" ht="12.75">
      <c r="AI102" s="20" t="s">
        <v>30</v>
      </c>
    </row>
    <row r="103" ht="12.75">
      <c r="AI103" s="20" t="s">
        <v>30</v>
      </c>
    </row>
    <row r="104" ht="12.75">
      <c r="AI104" s="34">
        <f>AI80+AI84-AI101</f>
        <v>11382.419999999995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2014-02-07T06:18:21Z</cp:lastPrinted>
  <dcterms:created xsi:type="dcterms:W3CDTF">2012-04-11T04:11:30Z</dcterms:created>
  <dcterms:modified xsi:type="dcterms:W3CDTF">2016-02-29T07:59:00Z</dcterms:modified>
  <cp:category/>
  <cp:version/>
  <cp:contentType/>
  <cp:contentStatus/>
</cp:coreProperties>
</file>