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<sst xmlns="http://schemas.openxmlformats.org/spreadsheetml/2006/main" count="447" uniqueCount="103">
  <si>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</si>
  <si>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</si>
  <si>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</si>
  <si>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</si>
  <si>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</si>
  <si>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</si>
  <si>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</si>
  <si>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</si>
  <si>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</si>
  <si>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</si>
  <si>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</si>
  <si>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</si>
  <si>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</si>
  <si>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</si>
  <si>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</si>
  <si>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</si>
  <si>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 xml:space="preserve"> 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</si>
  <si>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</si>
  <si>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</si>
  <si>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>Обслуживание газовых сетей (ВГО),</t>
    </r>
    <r>
      <rPr>
        <b/>
        <sz val="12"/>
        <rFont val="Arial Cyr"/>
        <family val="0"/>
      </rPr>
      <t xml:space="preserve">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</si>
  <si>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</si>
  <si>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</si>
  <si>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</si>
  <si>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</si>
  <si>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</si>
  <si>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</si>
  <si>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</si>
  <si>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в том числе за: </t>
  </si>
  <si>
    <t>5. Тариф на 2014 год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</si>
  <si>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</si>
  <si>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</si>
  <si>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</si>
  <si>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</si>
  <si>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</si>
  <si>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</si>
  <si>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</si>
  <si>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</si>
  <si>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</si>
  <si>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</si>
  <si>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 </t>
  </si>
  <si>
    <t xml:space="preserve">6.начислено за сентябрь </t>
  </si>
  <si>
    <t xml:space="preserve">6.начислено за декабрь  </t>
  </si>
  <si>
    <t xml:space="preserve">6.начислено за ноябрь    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</si>
  <si>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</si>
  <si>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</si>
  <si>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 xml:space="preserve">коммунальным услугам жилого дома № 21 пос. Электрострой за 1 квартал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</si>
  <si>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</si>
  <si>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</si>
  <si>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</si>
  <si>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</si>
  <si>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21 пос. Электрострой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</si>
  <si>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</si>
  <si>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</si>
  <si>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</si>
  <si>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</si>
  <si>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>коммунальным услугам жилого дома № 21 пос. Электрострой за 3 квартал 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</si>
  <si>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</si>
  <si>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</si>
  <si>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</t>
  </si>
  <si>
    <t>6. задолженность за собственниками на 01.10.2015г.</t>
  </si>
  <si>
    <t>коммунальным услугам жилого дома № 21 пос. Электрострой за 4 квартал 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</si>
  <si>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</si>
  <si>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</si>
  <si>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</si>
  <si>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</si>
  <si>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</si>
  <si>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</si>
  <si>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</si>
  <si>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</si>
  <si>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</si>
  <si>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</si>
  <si>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</si>
  <si>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</si>
  <si>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</si>
  <si>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</si>
  <si>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21 пос. Электрострой за январь  </t>
  </si>
  <si>
    <t>1. Задолженность по содержанию и текущему ремонту жилого дома на 01.01.2015 года</t>
  </si>
  <si>
    <t xml:space="preserve">5. Тариф  </t>
  </si>
  <si>
    <t xml:space="preserve">коммунальным услугам жилого дома № 21 пос. Электрострой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</si>
  <si>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</si>
  <si>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</si>
  <si>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21 пос. Электрострой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</si>
  <si>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</si>
  <si>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</si>
  <si>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</si>
  <si>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</si>
  <si>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</si>
  <si>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</si>
  <si>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5. Тариф н </t>
  </si>
  <si>
    <t xml:space="preserve">5. Тариф  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</si>
  <si>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</si>
  <si>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01.08.20154г.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</si>
  <si>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</si>
  <si>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</si>
  <si>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5. Тариф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</si>
  <si>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</si>
  <si>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</si>
  <si>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</si>
  <si>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</si>
  <si>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</si>
  <si>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</si>
  <si>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</si>
  <si>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(отдано по чекам за штукатурку трубы)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</si>
</sst>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84">
      <selection activeCell="M117" sqref="M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17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3" t="s">
        <v>16</v>
      </c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>
        <v>22338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869.7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21959.925</v>
      </c>
    </row>
    <row r="9" spans="1:11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6">
        <v>8001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10445.097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547.9110000000001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2678.6760000000004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1739.4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Лист2!W15+Лист2!AI15</f>
        <v>1106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2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16517.084000000003</v>
      </c>
      <c r="L26" s="18" t="s">
        <v>16</v>
      </c>
    </row>
    <row r="29" spans="1:9" ht="15">
      <c r="A29" s="1"/>
      <c r="B29" s="1" t="s">
        <v>17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50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51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16</v>
      </c>
      <c r="L32" s="17"/>
    </row>
    <row r="33" spans="1:12" ht="15">
      <c r="A33" s="2" t="s">
        <v>52</v>
      </c>
      <c r="B33" s="3"/>
      <c r="C33" s="3"/>
      <c r="D33" s="3"/>
      <c r="E33" s="3"/>
      <c r="F33" s="3"/>
      <c r="G33" s="3"/>
      <c r="H33" s="3"/>
      <c r="I33" s="3"/>
      <c r="J33" s="4"/>
      <c r="K33" s="16">
        <f>K5+K8-K26</f>
        <v>27780.841</v>
      </c>
      <c r="L33" s="17"/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869.7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18</v>
      </c>
    </row>
    <row r="36" spans="1:11" ht="15">
      <c r="A36" s="2" t="s">
        <v>53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Лист2!K33*3</f>
        <v>22620.897</v>
      </c>
    </row>
    <row r="37" spans="1:11" ht="15">
      <c r="A37" s="2" t="s">
        <v>54</v>
      </c>
      <c r="B37" s="3"/>
      <c r="C37" s="3"/>
      <c r="D37" s="3"/>
      <c r="E37" s="3"/>
      <c r="F37" s="3"/>
      <c r="G37" s="3"/>
      <c r="H37" s="3"/>
      <c r="I37" s="3"/>
      <c r="J37" s="4"/>
      <c r="K37" s="16">
        <v>6573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Лист2!K35*3</f>
        <v>10775.582999999999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Лист2!K36*3</f>
        <v>547.9110000000001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Лист2!K37*3</f>
        <v>4018.0140000000006</v>
      </c>
    </row>
    <row r="42" spans="1:11" ht="15.75">
      <c r="A42" s="8" t="s">
        <v>100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Лист2!K38*3</f>
        <v>2609.1000000000004</v>
      </c>
    </row>
    <row r="43" spans="1:11" ht="15.75">
      <c r="A43" s="8" t="s">
        <v>101</v>
      </c>
      <c r="B43" s="7"/>
      <c r="C43" s="7"/>
      <c r="D43" s="7"/>
      <c r="E43" s="7"/>
      <c r="F43" s="7"/>
      <c r="G43" s="7"/>
      <c r="H43" s="7"/>
      <c r="I43" s="3"/>
      <c r="J43" s="4"/>
      <c r="K43" s="16">
        <v>1905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16</v>
      </c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19855.608</v>
      </c>
    </row>
    <row r="56" spans="1:9" ht="15">
      <c r="A56" s="1"/>
      <c r="B56" s="1" t="s">
        <v>17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55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4"/>
      <c r="K59" s="16" t="s">
        <v>16</v>
      </c>
      <c r="L59" s="17"/>
    </row>
    <row r="60" spans="1:12" ht="1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4"/>
      <c r="K60" s="16">
        <f>K33+K36-K54</f>
        <v>30546.129999999997</v>
      </c>
      <c r="L60" s="17" t="s">
        <v>16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869.7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18</v>
      </c>
    </row>
    <row r="63" spans="1:11" ht="15">
      <c r="A63" s="2" t="s">
        <v>58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22620.897</v>
      </c>
    </row>
    <row r="64" spans="1:11" ht="15">
      <c r="A64" s="2" t="s">
        <v>59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16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10775.582999999999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547.9110000000001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4018.0140000000006</v>
      </c>
    </row>
    <row r="69" spans="1:11" ht="15.75">
      <c r="A69" s="8" t="s">
        <v>100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2609.1000000000004</v>
      </c>
    </row>
    <row r="70" spans="1:11" ht="15.75">
      <c r="A70" s="8" t="s">
        <v>101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Лист2!W63</f>
        <v>2220</v>
      </c>
    </row>
    <row r="71" spans="1:10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20170.608</v>
      </c>
    </row>
    <row r="83" spans="1:9" ht="15">
      <c r="A83" s="1"/>
      <c r="B83" s="1" t="s">
        <v>17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60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61</v>
      </c>
      <c r="B86" s="3"/>
      <c r="C86" s="3"/>
      <c r="D86" s="3"/>
      <c r="E86" s="3"/>
      <c r="F86" s="3"/>
      <c r="G86" s="3"/>
      <c r="H86" s="3"/>
      <c r="I86" s="3"/>
      <c r="J86" s="4"/>
      <c r="K86" s="13" t="s">
        <v>16</v>
      </c>
      <c r="L86" s="17"/>
    </row>
    <row r="87" spans="1:11" ht="15">
      <c r="A87" s="2" t="s">
        <v>62</v>
      </c>
      <c r="B87" s="3"/>
      <c r="C87" s="3"/>
      <c r="D87" s="3"/>
      <c r="E87" s="3"/>
      <c r="F87" s="3"/>
      <c r="G87" s="3"/>
      <c r="H87" s="3"/>
      <c r="I87" s="3"/>
      <c r="J87" s="4"/>
      <c r="K87" s="16">
        <f>K60+K63-K81</f>
        <v>32996.419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869.7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18</v>
      </c>
    </row>
    <row r="90" spans="1:11" ht="15">
      <c r="A90" s="2" t="s">
        <v>63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22620.897</v>
      </c>
    </row>
    <row r="91" spans="1:11" ht="15">
      <c r="A91" s="2" t="s">
        <v>64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10775.582999999999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547.9110000000001</v>
      </c>
    </row>
    <row r="95" spans="1:11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4018.0140000000006</v>
      </c>
    </row>
    <row r="96" spans="1:13" ht="15.75">
      <c r="A96" s="8" t="s">
        <v>100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2609.1000000000004</v>
      </c>
      <c r="M96" s="18"/>
    </row>
    <row r="97" spans="1:13" ht="15.75">
      <c r="A97" s="8" t="s">
        <v>101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Лист2!K87</f>
        <v>1010</v>
      </c>
      <c r="M97" s="18"/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18960.608</v>
      </c>
    </row>
    <row r="110" spans="1:12" ht="15">
      <c r="A110" s="2" t="s">
        <v>65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5">
        <v>22338</v>
      </c>
      <c r="L110" s="17"/>
    </row>
    <row r="111" spans="1:11" ht="15">
      <c r="A111" s="22" t="s">
        <v>66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89822.61600000001</v>
      </c>
    </row>
    <row r="112" spans="1:11" ht="15">
      <c r="A112" s="23" t="s">
        <v>67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75503.908</v>
      </c>
    </row>
    <row r="113" spans="1:11" ht="15">
      <c r="A113" s="22" t="s">
        <v>27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68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1" ht="15">
      <c r="A117" s="2" t="s">
        <v>69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70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35787</v>
      </c>
    </row>
    <row r="119" spans="1:11" ht="15">
      <c r="A119" s="2" t="s">
        <v>71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16</v>
      </c>
    </row>
    <row r="120" spans="1:11" ht="15">
      <c r="A120" s="2" t="s">
        <v>72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73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16</v>
      </c>
    </row>
    <row r="122" spans="1:11" ht="15">
      <c r="A122" s="2" t="s">
        <v>74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3"/>
  <sheetViews>
    <sheetView tabSelected="1" workbookViewId="0" topLeftCell="T64">
      <selection activeCell="AI99" sqref="AI99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17</v>
      </c>
      <c r="C1" s="1"/>
      <c r="D1" s="1"/>
      <c r="E1" s="1"/>
      <c r="F1" s="1"/>
      <c r="G1" s="1"/>
      <c r="H1" s="1"/>
      <c r="I1" s="1"/>
      <c r="M1" s="1"/>
      <c r="N1" s="1" t="s">
        <v>17</v>
      </c>
      <c r="O1" s="1"/>
      <c r="P1" s="1"/>
      <c r="Q1" s="1"/>
      <c r="R1" s="1"/>
      <c r="S1" s="1"/>
      <c r="T1" s="1"/>
      <c r="U1" s="1"/>
      <c r="Y1" s="1"/>
      <c r="Z1" s="1" t="s">
        <v>17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3" t="s">
        <v>16</v>
      </c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16</v>
      </c>
      <c r="AJ4" s="17"/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>
        <v>22338</v>
      </c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3">
        <f>K5+K9-K25</f>
        <v>25773.315000000002</v>
      </c>
      <c r="X5" s="18"/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27030.078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869.7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869.7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869.7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77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77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6879.327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7540.299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7540.299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3261.375</v>
      </c>
      <c r="M11" s="8" t="s">
        <v>18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3591.861</v>
      </c>
      <c r="Y11" s="8" t="s">
        <v>18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3591.861</v>
      </c>
    </row>
    <row r="12" spans="1:35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182.637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182.637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182.637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1339.3380000000002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1339.3380000000002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 t="str">
        <f>K15</f>
        <v> </v>
      </c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869.7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869.7</v>
      </c>
    </row>
    <row r="15" spans="1:35" ht="15.7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 t="s">
        <v>16</v>
      </c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</f>
        <v>300</v>
      </c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AI16</f>
        <v>806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806</v>
      </c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>
        <v>300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 t="s">
        <v>16</v>
      </c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</f>
        <v>3444.012</v>
      </c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16" t="s">
        <v>16</v>
      </c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16" t="s">
        <v>16</v>
      </c>
    </row>
    <row r="26" spans="13:35" ht="15"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6283.536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6789.536</v>
      </c>
    </row>
    <row r="27" spans="1:33" ht="15.75">
      <c r="A27" s="1"/>
      <c r="B27" s="1"/>
      <c r="C27" s="1"/>
      <c r="D27" s="1"/>
      <c r="E27" s="29" t="s">
        <v>36</v>
      </c>
      <c r="F27" s="1"/>
      <c r="G27" s="1"/>
      <c r="H27" s="1"/>
      <c r="I27" s="1"/>
      <c r="M27" s="1"/>
      <c r="N27" s="1"/>
      <c r="O27" s="1"/>
      <c r="P27" s="1"/>
      <c r="Q27" s="1"/>
      <c r="R27" s="29" t="s">
        <v>34</v>
      </c>
      <c r="S27" s="1"/>
      <c r="T27" s="1"/>
      <c r="U27" s="1"/>
      <c r="Y27" s="1"/>
      <c r="Z27" s="1"/>
      <c r="AA27" s="1"/>
      <c r="AB27" s="1"/>
      <c r="AC27" s="1"/>
      <c r="AD27" s="29" t="s">
        <v>32</v>
      </c>
      <c r="AE27" s="1"/>
      <c r="AF27" s="1"/>
      <c r="AG27" s="1"/>
    </row>
    <row r="28" spans="1:36" ht="15">
      <c r="A28" s="2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13" t="s">
        <v>16</v>
      </c>
      <c r="M28" s="2" t="s">
        <v>86</v>
      </c>
      <c r="N28" s="3"/>
      <c r="O28" s="3"/>
      <c r="P28" s="3"/>
      <c r="Q28" s="3"/>
      <c r="R28" s="3"/>
      <c r="S28" s="3"/>
      <c r="T28" s="3"/>
      <c r="U28" s="3"/>
      <c r="V28" s="4"/>
      <c r="W28" s="13" t="s">
        <v>16</v>
      </c>
      <c r="X28" s="17"/>
      <c r="Y28" s="2" t="s">
        <v>84</v>
      </c>
      <c r="Z28" s="3"/>
      <c r="AA28" s="3"/>
      <c r="AB28" s="3"/>
      <c r="AC28" s="3"/>
      <c r="AD28" s="3"/>
      <c r="AE28" s="3"/>
      <c r="AF28" s="3"/>
      <c r="AG28" s="3"/>
      <c r="AH28" s="4"/>
      <c r="AI28" s="13" t="s">
        <v>16</v>
      </c>
      <c r="AJ28" s="17"/>
    </row>
    <row r="29" spans="1:35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6">
        <f>AI5+AI9-AI26</f>
        <v>27780.841</v>
      </c>
      <c r="M29" s="2" t="s">
        <v>87</v>
      </c>
      <c r="N29" s="3"/>
      <c r="O29" s="3"/>
      <c r="P29" s="3"/>
      <c r="Q29" s="3"/>
      <c r="R29" s="3"/>
      <c r="S29" s="3"/>
      <c r="T29" s="3"/>
      <c r="U29" s="3"/>
      <c r="V29" s="4"/>
      <c r="W29" s="13">
        <f>K29+K33-K50</f>
        <v>29337.604</v>
      </c>
      <c r="Y29" s="2" t="s">
        <v>85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W29+W33-W50</f>
        <v>30894.367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>
        <v>869.7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</f>
        <v>869.7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</f>
        <v>869.7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>
        <v>18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18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18</v>
      </c>
    </row>
    <row r="32" spans="1:35" ht="15">
      <c r="A32" s="2" t="s">
        <v>89</v>
      </c>
      <c r="B32" s="3"/>
      <c r="C32" s="3"/>
      <c r="D32" s="3"/>
      <c r="E32" s="3"/>
      <c r="F32" s="3"/>
      <c r="G32" s="3"/>
      <c r="H32" s="3"/>
      <c r="I32" s="3"/>
      <c r="J32" s="4"/>
      <c r="K32" s="15">
        <f>W8</f>
        <v>8.67</v>
      </c>
      <c r="M32" s="2" t="s">
        <v>77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8.67</v>
      </c>
      <c r="Y32" s="2" t="s">
        <v>77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8.67</v>
      </c>
    </row>
    <row r="33" spans="1:35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6">
        <f>W9</f>
        <v>7540.299</v>
      </c>
      <c r="M33" s="2" t="s">
        <v>35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7540.299</v>
      </c>
      <c r="Y33" s="2" t="s">
        <v>33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7540.299</v>
      </c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18</v>
      </c>
      <c r="B35" s="3"/>
      <c r="C35" s="3"/>
      <c r="D35" s="3"/>
      <c r="E35" s="3"/>
      <c r="F35" s="3"/>
      <c r="G35" s="3"/>
      <c r="H35" s="3"/>
      <c r="I35" s="3"/>
      <c r="J35" s="4"/>
      <c r="K35" s="16">
        <f>W11</f>
        <v>3591.861</v>
      </c>
      <c r="M35" s="8" t="s">
        <v>18</v>
      </c>
      <c r="N35" s="3"/>
      <c r="O35" s="3"/>
      <c r="P35" s="3"/>
      <c r="Q35" s="3"/>
      <c r="R35" s="3"/>
      <c r="S35" s="3"/>
      <c r="T35" s="3"/>
      <c r="U35" s="3"/>
      <c r="V35" s="4"/>
      <c r="W35" s="16">
        <f>K35</f>
        <v>3591.861</v>
      </c>
      <c r="Y35" s="8" t="s">
        <v>18</v>
      </c>
      <c r="Z35" s="3"/>
      <c r="AA35" s="3"/>
      <c r="AB35" s="3"/>
      <c r="AC35" s="3"/>
      <c r="AD35" s="3"/>
      <c r="AE35" s="3"/>
      <c r="AF35" s="3"/>
      <c r="AG35" s="3"/>
      <c r="AH35" s="4"/>
      <c r="AI35" s="16">
        <f>W35</f>
        <v>3591.861</v>
      </c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W12</f>
        <v>182.637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182.637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182.637</v>
      </c>
    </row>
    <row r="37" spans="1:35" ht="15.75">
      <c r="A37" s="8" t="s">
        <v>99</v>
      </c>
      <c r="B37" s="3"/>
      <c r="C37" s="3"/>
      <c r="D37" s="3"/>
      <c r="E37" s="3"/>
      <c r="F37" s="3"/>
      <c r="G37" s="3"/>
      <c r="H37" s="3"/>
      <c r="I37" s="3"/>
      <c r="J37" s="4"/>
      <c r="K37" s="16">
        <f>W13</f>
        <v>1339.3380000000002</v>
      </c>
      <c r="M37" s="8" t="s">
        <v>99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1339.3380000000002</v>
      </c>
      <c r="Y37" s="8" t="s">
        <v>99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1339.3380000000002</v>
      </c>
    </row>
    <row r="38" spans="1:35" ht="15.75">
      <c r="A38" s="8" t="s">
        <v>100</v>
      </c>
      <c r="B38" s="3"/>
      <c r="C38" s="3"/>
      <c r="D38" s="3"/>
      <c r="E38" s="3"/>
      <c r="F38" s="3"/>
      <c r="G38" s="3"/>
      <c r="H38" s="3"/>
      <c r="I38" s="3"/>
      <c r="J38" s="4"/>
      <c r="K38" s="16">
        <f>W14</f>
        <v>869.7</v>
      </c>
      <c r="M38" s="8" t="s">
        <v>100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869.7</v>
      </c>
      <c r="Y38" s="8" t="s">
        <v>100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869.7</v>
      </c>
    </row>
    <row r="39" spans="1:35" ht="15.75">
      <c r="A39" s="8" t="s">
        <v>101</v>
      </c>
      <c r="B39" s="7"/>
      <c r="C39" s="7"/>
      <c r="D39" s="7"/>
      <c r="E39" s="7"/>
      <c r="F39" s="7"/>
      <c r="G39" s="7"/>
      <c r="H39" s="7"/>
      <c r="I39" s="3"/>
      <c r="J39" s="4"/>
      <c r="K39" s="5"/>
      <c r="M39" s="8" t="s">
        <v>101</v>
      </c>
      <c r="N39" s="7"/>
      <c r="O39" s="7"/>
      <c r="P39" s="7"/>
      <c r="Q39" s="7"/>
      <c r="R39" s="7"/>
      <c r="S39" s="7"/>
      <c r="T39" s="7"/>
      <c r="U39" s="3"/>
      <c r="V39" s="4"/>
      <c r="W39" s="5" t="s">
        <v>16</v>
      </c>
      <c r="Y39" s="8" t="s">
        <v>101</v>
      </c>
      <c r="Z39" s="7"/>
      <c r="AA39" s="7"/>
      <c r="AB39" s="7"/>
      <c r="AC39" s="7"/>
      <c r="AD39" s="7"/>
      <c r="AE39" s="7"/>
      <c r="AF39" s="7"/>
      <c r="AG39" s="3"/>
      <c r="AH39" s="4"/>
      <c r="AI39" s="15">
        <f>AI40</f>
        <v>1905</v>
      </c>
    </row>
    <row r="40" spans="1:35" ht="15">
      <c r="A40" s="2" t="s">
        <v>5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5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5</v>
      </c>
      <c r="Z40" s="3"/>
      <c r="AA40" s="3"/>
      <c r="AB40" s="3"/>
      <c r="AC40" s="3"/>
      <c r="AD40" s="3"/>
      <c r="AE40" s="3"/>
      <c r="AF40" s="3"/>
      <c r="AG40" s="3"/>
      <c r="AH40" s="4"/>
      <c r="AI40" s="5">
        <v>1905</v>
      </c>
    </row>
    <row r="41" spans="1:36" ht="15">
      <c r="A41" s="2" t="s">
        <v>6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6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6</v>
      </c>
      <c r="Z41" s="3"/>
      <c r="AA41" s="3"/>
      <c r="AB41" s="3"/>
      <c r="AC41" s="3"/>
      <c r="AD41" s="3"/>
      <c r="AE41" s="3"/>
      <c r="AF41" s="3"/>
      <c r="AG41" s="3"/>
      <c r="AH41" s="4"/>
      <c r="AI41" s="5"/>
      <c r="AJ41" s="17"/>
    </row>
    <row r="42" spans="1:35" ht="15">
      <c r="A42" s="2" t="s">
        <v>7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7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7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8</v>
      </c>
      <c r="B43" s="3"/>
      <c r="C43" s="3"/>
      <c r="D43" s="3"/>
      <c r="E43" s="3"/>
      <c r="F43" s="3"/>
      <c r="G43" s="3"/>
      <c r="H43" s="3"/>
      <c r="I43" s="3"/>
      <c r="J43" s="4"/>
      <c r="K43" s="5" t="s">
        <v>16</v>
      </c>
      <c r="M43" s="2" t="s">
        <v>8</v>
      </c>
      <c r="N43" s="3"/>
      <c r="O43" s="3"/>
      <c r="P43" s="3"/>
      <c r="Q43" s="3"/>
      <c r="R43" s="3"/>
      <c r="S43" s="3"/>
      <c r="T43" s="3"/>
      <c r="U43" s="3"/>
      <c r="V43" s="4"/>
      <c r="W43" s="5" t="s">
        <v>16</v>
      </c>
      <c r="Y43" s="2" t="s">
        <v>8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16</v>
      </c>
    </row>
    <row r="44" spans="1:35" ht="15">
      <c r="A44" s="9" t="s">
        <v>9</v>
      </c>
      <c r="B44" s="10"/>
      <c r="C44" s="10"/>
      <c r="D44" s="10"/>
      <c r="E44" s="10"/>
      <c r="F44" s="10"/>
      <c r="G44" s="10"/>
      <c r="H44" s="10"/>
      <c r="I44" s="10"/>
      <c r="J44" s="11"/>
      <c r="K44" s="5"/>
      <c r="M44" s="9" t="s">
        <v>9</v>
      </c>
      <c r="N44" s="10"/>
      <c r="O44" s="10"/>
      <c r="P44" s="10"/>
      <c r="Q44" s="10"/>
      <c r="R44" s="10"/>
      <c r="S44" s="10"/>
      <c r="T44" s="10"/>
      <c r="U44" s="10"/>
      <c r="V44" s="11"/>
      <c r="W44" s="5"/>
      <c r="Y44" s="9" t="s">
        <v>9</v>
      </c>
      <c r="Z44" s="10"/>
      <c r="AA44" s="10"/>
      <c r="AB44" s="10"/>
      <c r="AC44" s="10"/>
      <c r="AD44" s="10"/>
      <c r="AE44" s="10"/>
      <c r="AF44" s="10"/>
      <c r="AG44" s="10"/>
      <c r="AH44" s="11"/>
      <c r="AI44" s="5"/>
    </row>
    <row r="45" spans="1:35" ht="15">
      <c r="A45" s="2" t="s">
        <v>10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10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10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2" t="s">
        <v>11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11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11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9" t="s">
        <v>12</v>
      </c>
      <c r="B47" s="10"/>
      <c r="C47" s="10"/>
      <c r="D47" s="10"/>
      <c r="E47" s="10"/>
      <c r="F47" s="10"/>
      <c r="G47" s="10"/>
      <c r="H47" s="10"/>
      <c r="I47" s="10"/>
      <c r="J47" s="11"/>
      <c r="K47" s="5"/>
      <c r="M47" s="9" t="s">
        <v>12</v>
      </c>
      <c r="N47" s="10"/>
      <c r="O47" s="10"/>
      <c r="P47" s="10"/>
      <c r="Q47" s="10"/>
      <c r="R47" s="10"/>
      <c r="S47" s="10"/>
      <c r="T47" s="10"/>
      <c r="U47" s="10"/>
      <c r="V47" s="11"/>
      <c r="W47" s="5"/>
      <c r="Y47" s="9" t="s">
        <v>12</v>
      </c>
      <c r="Z47" s="10"/>
      <c r="AA47" s="10"/>
      <c r="AB47" s="10"/>
      <c r="AC47" s="10"/>
      <c r="AD47" s="10"/>
      <c r="AE47" s="10"/>
      <c r="AF47" s="10"/>
      <c r="AG47" s="10"/>
      <c r="AH47" s="11"/>
      <c r="AI47" s="5"/>
    </row>
    <row r="48" spans="1:35" ht="15">
      <c r="A48" s="2" t="s">
        <v>13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13</v>
      </c>
      <c r="N48" s="3"/>
      <c r="O48" s="3"/>
      <c r="P48" s="3"/>
      <c r="Q48" s="3"/>
      <c r="R48" s="3"/>
      <c r="S48" s="3"/>
      <c r="T48" s="3"/>
      <c r="U48" s="3"/>
      <c r="V48" s="4"/>
      <c r="W48" s="5" t="s">
        <v>16</v>
      </c>
      <c r="Y48" s="2" t="s">
        <v>13</v>
      </c>
      <c r="Z48" s="3"/>
      <c r="AA48" s="3"/>
      <c r="AB48" s="3"/>
      <c r="AC48" s="3"/>
      <c r="AD48" s="3"/>
      <c r="AE48" s="3"/>
      <c r="AF48" s="3"/>
      <c r="AG48" s="3"/>
      <c r="AH48" s="4"/>
      <c r="AI48" s="5" t="s">
        <v>16</v>
      </c>
    </row>
    <row r="49" spans="1:35" ht="15">
      <c r="A49" s="2" t="s">
        <v>14</v>
      </c>
      <c r="B49" s="3"/>
      <c r="C49" s="3"/>
      <c r="D49" s="3"/>
      <c r="E49" s="3"/>
      <c r="F49" s="3"/>
      <c r="G49" s="3"/>
      <c r="H49" s="3"/>
      <c r="I49" s="3"/>
      <c r="J49" s="4"/>
      <c r="K49" s="16" t="s">
        <v>16</v>
      </c>
      <c r="M49" s="2" t="s">
        <v>14</v>
      </c>
      <c r="N49" s="3"/>
      <c r="O49" s="3"/>
      <c r="P49" s="3"/>
      <c r="Q49" s="3"/>
      <c r="R49" s="3"/>
      <c r="S49" s="3"/>
      <c r="T49" s="3"/>
      <c r="U49" s="3"/>
      <c r="V49" s="4"/>
      <c r="W49" s="16" t="s">
        <v>16</v>
      </c>
      <c r="Y49" s="2" t="s">
        <v>14</v>
      </c>
      <c r="Z49" s="3"/>
      <c r="AA49" s="3"/>
      <c r="AB49" s="3"/>
      <c r="AC49" s="3"/>
      <c r="AD49" s="3"/>
      <c r="AE49" s="3"/>
      <c r="AF49" s="3"/>
      <c r="AG49" s="3"/>
      <c r="AH49" s="4"/>
      <c r="AI49" s="16" t="s">
        <v>16</v>
      </c>
    </row>
    <row r="50" spans="1:35" ht="15">
      <c r="A50" s="9" t="s">
        <v>15</v>
      </c>
      <c r="B50" s="10"/>
      <c r="C50" s="10"/>
      <c r="D50" s="10"/>
      <c r="E50" s="10"/>
      <c r="F50" s="10"/>
      <c r="G50" s="10"/>
      <c r="H50" s="10"/>
      <c r="I50" s="10"/>
      <c r="J50" s="11"/>
      <c r="K50" s="16">
        <f>K35+K36+K37+K38</f>
        <v>5983.536</v>
      </c>
      <c r="M50" s="9" t="s">
        <v>15</v>
      </c>
      <c r="N50" s="10"/>
      <c r="O50" s="10"/>
      <c r="P50" s="10"/>
      <c r="Q50" s="10"/>
      <c r="R50" s="10"/>
      <c r="S50" s="10"/>
      <c r="T50" s="10"/>
      <c r="U50" s="10"/>
      <c r="V50" s="11"/>
      <c r="W50" s="16">
        <f>W35+W36+W37+W38</f>
        <v>5983.536</v>
      </c>
      <c r="Y50" s="9" t="s">
        <v>15</v>
      </c>
      <c r="Z50" s="10"/>
      <c r="AA50" s="10"/>
      <c r="AB50" s="10"/>
      <c r="AC50" s="10"/>
      <c r="AD50" s="10"/>
      <c r="AE50" s="10"/>
      <c r="AF50" s="10"/>
      <c r="AG50" s="10"/>
      <c r="AH50" s="11"/>
      <c r="AI50" s="16">
        <f>AI35+AI36+AI37+AI38+AI39</f>
        <v>7888.536</v>
      </c>
    </row>
    <row r="51" spans="5:30" ht="12.75">
      <c r="E51" s="19" t="s">
        <v>20</v>
      </c>
      <c r="R51" s="20" t="s">
        <v>21</v>
      </c>
      <c r="AD51" s="20" t="s">
        <v>22</v>
      </c>
    </row>
    <row r="52" spans="1:36" ht="15">
      <c r="A52" s="2" t="s">
        <v>56</v>
      </c>
      <c r="B52" s="3"/>
      <c r="C52" s="3"/>
      <c r="D52" s="3"/>
      <c r="E52" s="3"/>
      <c r="F52" s="3"/>
      <c r="G52" s="3"/>
      <c r="H52" s="3"/>
      <c r="I52" s="3"/>
      <c r="J52" s="4"/>
      <c r="K52" s="16" t="s">
        <v>16</v>
      </c>
      <c r="L52" s="17"/>
      <c r="M52" s="2" t="s">
        <v>90</v>
      </c>
      <c r="N52" s="3"/>
      <c r="O52" s="3"/>
      <c r="P52" s="3"/>
      <c r="Q52" s="3"/>
      <c r="R52" s="3"/>
      <c r="S52" s="3"/>
      <c r="T52" s="3"/>
      <c r="U52" s="3"/>
      <c r="V52" s="4"/>
      <c r="W52" s="13" t="s">
        <v>16</v>
      </c>
      <c r="X52" s="18"/>
      <c r="Y52" s="2" t="s">
        <v>92</v>
      </c>
      <c r="Z52" s="3"/>
      <c r="AA52" s="3"/>
      <c r="AB52" s="3"/>
      <c r="AC52" s="3"/>
      <c r="AD52" s="3"/>
      <c r="AE52" s="3"/>
      <c r="AF52" s="3"/>
      <c r="AG52" s="3"/>
      <c r="AH52" s="4"/>
      <c r="AI52" s="13" t="s">
        <v>16</v>
      </c>
      <c r="AJ52" s="17"/>
    </row>
    <row r="53" spans="1:35" ht="15">
      <c r="A53" s="2" t="s">
        <v>57</v>
      </c>
      <c r="B53" s="3"/>
      <c r="C53" s="3"/>
      <c r="D53" s="3"/>
      <c r="E53" s="3"/>
      <c r="F53" s="3"/>
      <c r="G53" s="3"/>
      <c r="H53" s="3"/>
      <c r="I53" s="3"/>
      <c r="J53" s="4"/>
      <c r="K53" s="16">
        <f>AI29+AI33-AI50</f>
        <v>30546.129999999997</v>
      </c>
      <c r="M53" s="2" t="s">
        <v>91</v>
      </c>
      <c r="N53" s="3"/>
      <c r="O53" s="3"/>
      <c r="P53" s="3"/>
      <c r="Q53" s="3"/>
      <c r="R53" s="3"/>
      <c r="S53" s="3"/>
      <c r="T53" s="3"/>
      <c r="U53" s="3"/>
      <c r="V53" s="4"/>
      <c r="W53" s="13">
        <f>K53+K57-K74</f>
        <v>32102.892999999996</v>
      </c>
      <c r="Y53" s="2" t="s">
        <v>93</v>
      </c>
      <c r="Z53" s="3"/>
      <c r="AA53" s="3"/>
      <c r="AB53" s="3"/>
      <c r="AC53" s="3"/>
      <c r="AD53" s="3"/>
      <c r="AE53" s="3"/>
      <c r="AF53" s="3"/>
      <c r="AG53" s="3"/>
      <c r="AH53" s="4"/>
      <c r="AI53" s="13">
        <f>W53+W57-W74</f>
        <v>31439.655999999995</v>
      </c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K30</f>
        <v>869.7</v>
      </c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>
        <f>K54</f>
        <v>869.7</v>
      </c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>
        <f>W54</f>
        <v>869.7</v>
      </c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K31</f>
        <v>18</v>
      </c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</f>
        <v>18</v>
      </c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</f>
        <v>18</v>
      </c>
    </row>
    <row r="56" spans="1:35" ht="15">
      <c r="A56" s="2" t="s">
        <v>77</v>
      </c>
      <c r="B56" s="3"/>
      <c r="C56" s="3"/>
      <c r="D56" s="3"/>
      <c r="E56" s="3"/>
      <c r="F56" s="3"/>
      <c r="G56" s="3"/>
      <c r="H56" s="3"/>
      <c r="I56" s="3"/>
      <c r="J56" s="4"/>
      <c r="K56" s="15">
        <f>K32</f>
        <v>8.67</v>
      </c>
      <c r="M56" s="2" t="s">
        <v>77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8.67</v>
      </c>
      <c r="Y56" s="2" t="s">
        <v>94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8.67</v>
      </c>
    </row>
    <row r="57" spans="1:35" ht="15">
      <c r="A57" s="2" t="s">
        <v>38</v>
      </c>
      <c r="B57" s="3"/>
      <c r="C57" s="3"/>
      <c r="D57" s="3"/>
      <c r="E57" s="3"/>
      <c r="F57" s="3"/>
      <c r="G57" s="3"/>
      <c r="H57" s="3"/>
      <c r="I57" s="3"/>
      <c r="J57" s="4"/>
      <c r="K57" s="16">
        <f>K33</f>
        <v>7540.299</v>
      </c>
      <c r="M57" s="2" t="s">
        <v>39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7540.299</v>
      </c>
      <c r="Y57" s="2" t="s">
        <v>40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7540.299</v>
      </c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18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K35</f>
        <v>3591.861</v>
      </c>
      <c r="M59" s="8" t="s">
        <v>18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3591.861</v>
      </c>
      <c r="Y59" s="8" t="s">
        <v>18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3591.861</v>
      </c>
    </row>
    <row r="60" spans="1:35" ht="15.75">
      <c r="A60" s="8" t="s">
        <v>23</v>
      </c>
      <c r="B60" s="3"/>
      <c r="C60" s="3"/>
      <c r="D60" s="3"/>
      <c r="E60" s="3"/>
      <c r="F60" s="3"/>
      <c r="G60" s="3"/>
      <c r="H60" s="3"/>
      <c r="I60" s="3"/>
      <c r="J60" s="4"/>
      <c r="K60" s="16">
        <f>K36</f>
        <v>182.637</v>
      </c>
      <c r="M60" s="8" t="s">
        <v>23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182.637</v>
      </c>
      <c r="Y60" s="8" t="s">
        <v>23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182.637</v>
      </c>
    </row>
    <row r="61" spans="1:35" ht="15.75">
      <c r="A61" s="8" t="s">
        <v>99</v>
      </c>
      <c r="B61" s="3"/>
      <c r="C61" s="3"/>
      <c r="D61" s="3"/>
      <c r="E61" s="3"/>
      <c r="F61" s="3"/>
      <c r="G61" s="3"/>
      <c r="H61" s="3"/>
      <c r="I61" s="3"/>
      <c r="J61" s="4"/>
      <c r="K61" s="16">
        <f>K37</f>
        <v>1339.3380000000002</v>
      </c>
      <c r="M61" s="8" t="s">
        <v>99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1339.3380000000002</v>
      </c>
      <c r="Y61" s="8" t="s">
        <v>99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1339.3380000000002</v>
      </c>
    </row>
    <row r="62" spans="1:35" ht="15.75">
      <c r="A62" s="8" t="s">
        <v>100</v>
      </c>
      <c r="B62" s="3"/>
      <c r="C62" s="3"/>
      <c r="D62" s="3"/>
      <c r="E62" s="3"/>
      <c r="F62" s="3"/>
      <c r="G62" s="3"/>
      <c r="H62" s="3"/>
      <c r="I62" s="3"/>
      <c r="J62" s="4"/>
      <c r="K62" s="16">
        <f>K38</f>
        <v>869.7</v>
      </c>
      <c r="M62" s="8" t="s">
        <v>100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869.7</v>
      </c>
      <c r="Y62" s="8" t="s">
        <v>100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869.7</v>
      </c>
    </row>
    <row r="63" spans="1:35" ht="15.75">
      <c r="A63" s="8" t="s">
        <v>101</v>
      </c>
      <c r="B63" s="7"/>
      <c r="C63" s="7"/>
      <c r="D63" s="7"/>
      <c r="E63" s="7"/>
      <c r="F63" s="7"/>
      <c r="G63" s="7"/>
      <c r="H63" s="7"/>
      <c r="I63" s="3"/>
      <c r="J63" s="4"/>
      <c r="K63" s="5"/>
      <c r="M63" s="8" t="s">
        <v>101</v>
      </c>
      <c r="N63" s="7"/>
      <c r="O63" s="7"/>
      <c r="P63" s="7"/>
      <c r="Q63" s="7"/>
      <c r="R63" s="7"/>
      <c r="S63" s="7"/>
      <c r="T63" s="7"/>
      <c r="U63" s="3"/>
      <c r="V63" s="4"/>
      <c r="W63" s="16">
        <f>W73</f>
        <v>2220</v>
      </c>
      <c r="Y63" s="8" t="s">
        <v>101</v>
      </c>
      <c r="Z63" s="7"/>
      <c r="AA63" s="7"/>
      <c r="AB63" s="7"/>
      <c r="AC63" s="7"/>
      <c r="AD63" s="7"/>
      <c r="AE63" s="7"/>
      <c r="AF63" s="7"/>
      <c r="AG63" s="3"/>
      <c r="AH63" s="4"/>
      <c r="AI63" s="5"/>
    </row>
    <row r="64" spans="1:35" ht="15">
      <c r="A64" s="2" t="s">
        <v>5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5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5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6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6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6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7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7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7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8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8</v>
      </c>
      <c r="N67" s="3"/>
      <c r="O67" s="3"/>
      <c r="P67" s="3"/>
      <c r="Q67" s="3"/>
      <c r="R67" s="3"/>
      <c r="S67" s="3"/>
      <c r="T67" s="3"/>
      <c r="U67" s="3"/>
      <c r="V67" s="4"/>
      <c r="W67" s="5" t="s">
        <v>16</v>
      </c>
      <c r="Y67" s="2" t="s">
        <v>8</v>
      </c>
      <c r="Z67" s="3"/>
      <c r="AA67" s="3"/>
      <c r="AB67" s="3"/>
      <c r="AC67" s="3"/>
      <c r="AD67" s="3"/>
      <c r="AE67" s="3"/>
      <c r="AF67" s="3"/>
      <c r="AG67" s="3"/>
      <c r="AH67" s="4"/>
      <c r="AI67" s="5" t="s">
        <v>16</v>
      </c>
    </row>
    <row r="68" spans="1:35" ht="15">
      <c r="A68" s="9" t="s">
        <v>9</v>
      </c>
      <c r="B68" s="10"/>
      <c r="C68" s="10"/>
      <c r="D68" s="10"/>
      <c r="E68" s="10"/>
      <c r="F68" s="10"/>
      <c r="G68" s="10"/>
      <c r="H68" s="10"/>
      <c r="I68" s="10"/>
      <c r="J68" s="11"/>
      <c r="K68" s="5"/>
      <c r="M68" s="9" t="s">
        <v>9</v>
      </c>
      <c r="N68" s="10"/>
      <c r="O68" s="10"/>
      <c r="P68" s="10"/>
      <c r="Q68" s="10"/>
      <c r="R68" s="10"/>
      <c r="S68" s="10"/>
      <c r="T68" s="10"/>
      <c r="U68" s="10"/>
      <c r="V68" s="11"/>
      <c r="W68" s="5"/>
      <c r="Y68" s="9" t="s">
        <v>9</v>
      </c>
      <c r="Z68" s="10"/>
      <c r="AA68" s="10"/>
      <c r="AB68" s="10"/>
      <c r="AC68" s="10"/>
      <c r="AD68" s="10"/>
      <c r="AE68" s="10"/>
      <c r="AF68" s="10"/>
      <c r="AG68" s="10"/>
      <c r="AH68" s="11"/>
      <c r="AI68" s="5"/>
    </row>
    <row r="69" spans="1:35" ht="15">
      <c r="A69" s="2" t="s">
        <v>10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10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10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11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11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11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9" t="s">
        <v>12</v>
      </c>
      <c r="B71" s="10"/>
      <c r="C71" s="10"/>
      <c r="D71" s="10"/>
      <c r="E71" s="10"/>
      <c r="F71" s="10"/>
      <c r="G71" s="10"/>
      <c r="H71" s="10"/>
      <c r="I71" s="10"/>
      <c r="J71" s="11"/>
      <c r="K71" s="5"/>
      <c r="M71" s="9" t="s">
        <v>12</v>
      </c>
      <c r="N71" s="10"/>
      <c r="O71" s="10"/>
      <c r="P71" s="10"/>
      <c r="Q71" s="10"/>
      <c r="R71" s="10"/>
      <c r="S71" s="10"/>
      <c r="T71" s="10"/>
      <c r="U71" s="10"/>
      <c r="V71" s="11"/>
      <c r="W71" s="5"/>
      <c r="Y71" s="9" t="s">
        <v>12</v>
      </c>
      <c r="Z71" s="10"/>
      <c r="AA71" s="10"/>
      <c r="AB71" s="10"/>
      <c r="AC71" s="10"/>
      <c r="AD71" s="10"/>
      <c r="AE71" s="10"/>
      <c r="AF71" s="10"/>
      <c r="AG71" s="10"/>
      <c r="AH71" s="11"/>
      <c r="AI71" s="5"/>
    </row>
    <row r="72" spans="1:35" ht="15">
      <c r="A72" s="2" t="s">
        <v>13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13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13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14</v>
      </c>
      <c r="B73" s="3"/>
      <c r="C73" s="3"/>
      <c r="D73" s="3"/>
      <c r="E73" s="3"/>
      <c r="F73" s="3"/>
      <c r="G73" s="3"/>
      <c r="H73" s="3"/>
      <c r="I73" s="3"/>
      <c r="J73" s="4"/>
      <c r="K73" s="16" t="s">
        <v>16</v>
      </c>
      <c r="M73" s="2" t="s">
        <v>102</v>
      </c>
      <c r="N73" s="3"/>
      <c r="O73" s="3"/>
      <c r="P73" s="3"/>
      <c r="Q73" s="3"/>
      <c r="R73" s="3"/>
      <c r="S73" s="3"/>
      <c r="T73" s="3"/>
      <c r="U73" s="3"/>
      <c r="V73" s="4"/>
      <c r="W73" s="30">
        <v>2220</v>
      </c>
      <c r="Y73" s="2" t="s">
        <v>14</v>
      </c>
      <c r="Z73" s="3"/>
      <c r="AA73" s="3"/>
      <c r="AB73" s="3"/>
      <c r="AC73" s="3"/>
      <c r="AD73" s="3"/>
      <c r="AE73" s="3"/>
      <c r="AF73" s="3"/>
      <c r="AG73" s="3"/>
      <c r="AH73" s="4"/>
      <c r="AI73" s="16" t="s">
        <v>16</v>
      </c>
    </row>
    <row r="74" spans="1:35" ht="15">
      <c r="A74" s="9" t="s">
        <v>15</v>
      </c>
      <c r="B74" s="10"/>
      <c r="C74" s="10"/>
      <c r="D74" s="10"/>
      <c r="E74" s="10"/>
      <c r="F74" s="10"/>
      <c r="G74" s="10"/>
      <c r="H74" s="10"/>
      <c r="I74" s="10"/>
      <c r="J74" s="11"/>
      <c r="K74" s="16">
        <f>K50</f>
        <v>5983.536</v>
      </c>
      <c r="M74" s="9" t="s">
        <v>15</v>
      </c>
      <c r="N74" s="10"/>
      <c r="O74" s="10"/>
      <c r="P74" s="10"/>
      <c r="Q74" s="10"/>
      <c r="R74" s="10"/>
      <c r="S74" s="10"/>
      <c r="T74" s="10"/>
      <c r="U74" s="10"/>
      <c r="V74" s="11"/>
      <c r="W74" s="16">
        <f>W59+W60+W61+W62+W63</f>
        <v>8203.536</v>
      </c>
      <c r="Y74" s="9" t="s">
        <v>15</v>
      </c>
      <c r="Z74" s="10"/>
      <c r="AA74" s="10"/>
      <c r="AB74" s="10"/>
      <c r="AC74" s="10"/>
      <c r="AD74" s="10"/>
      <c r="AE74" s="10"/>
      <c r="AF74" s="10"/>
      <c r="AG74" s="10"/>
      <c r="AH74" s="11"/>
      <c r="AI74" s="16">
        <f>AI59+AI60+AI61+AI62</f>
        <v>5983.536</v>
      </c>
    </row>
    <row r="75" spans="5:30" ht="12.75">
      <c r="E75" s="19" t="s">
        <v>24</v>
      </c>
      <c r="R75" s="20" t="s">
        <v>25</v>
      </c>
      <c r="AD75" s="20" t="s">
        <v>26</v>
      </c>
    </row>
    <row r="76" spans="1:35" ht="15">
      <c r="A76" s="2" t="s">
        <v>61</v>
      </c>
      <c r="B76" s="3"/>
      <c r="C76" s="3"/>
      <c r="D76" s="3"/>
      <c r="E76" s="3"/>
      <c r="F76" s="3"/>
      <c r="G76" s="3"/>
      <c r="H76" s="3"/>
      <c r="I76" s="3"/>
      <c r="J76" s="4"/>
      <c r="K76" s="13" t="s">
        <v>16</v>
      </c>
      <c r="L76" s="17"/>
      <c r="M76" s="2" t="s">
        <v>97</v>
      </c>
      <c r="N76" s="3"/>
      <c r="O76" s="3"/>
      <c r="P76" s="3"/>
      <c r="Q76" s="3"/>
      <c r="R76" s="3"/>
      <c r="S76" s="3"/>
      <c r="T76" s="3"/>
      <c r="U76" s="3"/>
      <c r="V76" s="4"/>
      <c r="W76" s="21"/>
      <c r="Y76" s="2" t="s">
        <v>95</v>
      </c>
      <c r="Z76" s="3"/>
      <c r="AA76" s="3"/>
      <c r="AB76" s="3"/>
      <c r="AC76" s="3"/>
      <c r="AD76" s="3"/>
      <c r="AE76" s="3"/>
      <c r="AF76" s="3"/>
      <c r="AG76" s="3"/>
      <c r="AH76" s="4"/>
      <c r="AI76" s="21"/>
    </row>
    <row r="77" spans="1:35" ht="15">
      <c r="A77" s="2" t="s">
        <v>43</v>
      </c>
      <c r="B77" s="3"/>
      <c r="C77" s="3"/>
      <c r="D77" s="3"/>
      <c r="E77" s="3"/>
      <c r="F77" s="3"/>
      <c r="G77" s="3"/>
      <c r="H77" s="3"/>
      <c r="I77" s="3"/>
      <c r="J77" s="4"/>
      <c r="K77" s="16">
        <f>AI53+AI57-AI74</f>
        <v>32996.418999999994</v>
      </c>
      <c r="M77" s="2" t="s">
        <v>98</v>
      </c>
      <c r="N77" s="3"/>
      <c r="O77" s="3"/>
      <c r="P77" s="3"/>
      <c r="Q77" s="3"/>
      <c r="R77" s="3"/>
      <c r="S77" s="3"/>
      <c r="T77" s="3"/>
      <c r="U77" s="3"/>
      <c r="V77" s="4"/>
      <c r="W77" s="16">
        <f>K77+K81-K98</f>
        <v>33543.18199999999</v>
      </c>
      <c r="Y77" s="2" t="s">
        <v>96</v>
      </c>
      <c r="Z77" s="3"/>
      <c r="AA77" s="3"/>
      <c r="AB77" s="3"/>
      <c r="AC77" s="3"/>
      <c r="AD77" s="3"/>
      <c r="AE77" s="3"/>
      <c r="AF77" s="3"/>
      <c r="AG77" s="3"/>
      <c r="AH77" s="4"/>
      <c r="AI77" s="16">
        <f>W77+W81-W98</f>
        <v>35099.94499999999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f>K54</f>
        <v>869.7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869.7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869.7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>
        <f>K55</f>
        <v>18</v>
      </c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</f>
        <v>18</v>
      </c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>
        <f>W79</f>
        <v>18</v>
      </c>
    </row>
    <row r="80" spans="1:35" ht="15">
      <c r="A80" s="2" t="s">
        <v>28</v>
      </c>
      <c r="B80" s="3"/>
      <c r="C80" s="3"/>
      <c r="D80" s="3"/>
      <c r="E80" s="3"/>
      <c r="F80" s="3"/>
      <c r="G80" s="3"/>
      <c r="H80" s="3"/>
      <c r="I80" s="3"/>
      <c r="J80" s="4"/>
      <c r="K80" s="15">
        <f>K56</f>
        <v>8.67</v>
      </c>
      <c r="M80" s="2" t="s">
        <v>88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8.67</v>
      </c>
      <c r="Y80" s="2" t="s">
        <v>77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8.67</v>
      </c>
    </row>
    <row r="81" spans="1:35" ht="15">
      <c r="A81" s="2" t="s">
        <v>44</v>
      </c>
      <c r="B81" s="3"/>
      <c r="C81" s="3"/>
      <c r="D81" s="3"/>
      <c r="E81" s="3"/>
      <c r="F81" s="3"/>
      <c r="G81" s="3"/>
      <c r="H81" s="3"/>
      <c r="I81" s="3"/>
      <c r="J81" s="4"/>
      <c r="K81" s="16">
        <f>K57</f>
        <v>7540.299</v>
      </c>
      <c r="M81" s="2" t="s">
        <v>42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7540.299</v>
      </c>
      <c r="Y81" s="2" t="s">
        <v>41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7540.299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18</v>
      </c>
      <c r="B83" s="3"/>
      <c r="C83" s="3"/>
      <c r="D83" s="3"/>
      <c r="E83" s="3"/>
      <c r="F83" s="3"/>
      <c r="G83" s="3"/>
      <c r="H83" s="3"/>
      <c r="I83" s="3"/>
      <c r="J83" s="4"/>
      <c r="K83" s="16">
        <f>K59</f>
        <v>3591.861</v>
      </c>
      <c r="M83" s="8" t="s">
        <v>18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3591.861</v>
      </c>
      <c r="Y83" s="8" t="s">
        <v>18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3591.861</v>
      </c>
    </row>
    <row r="84" spans="1:35" ht="15.75">
      <c r="A84" s="8" t="s">
        <v>23</v>
      </c>
      <c r="B84" s="3"/>
      <c r="C84" s="3"/>
      <c r="D84" s="3"/>
      <c r="E84" s="3"/>
      <c r="F84" s="3"/>
      <c r="G84" s="3"/>
      <c r="H84" s="3"/>
      <c r="I84" s="3"/>
      <c r="J84" s="4"/>
      <c r="K84" s="16">
        <f>K60</f>
        <v>182.637</v>
      </c>
      <c r="M84" s="8" t="s">
        <v>23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182.637</v>
      </c>
      <c r="Y84" s="8" t="s">
        <v>23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182.637</v>
      </c>
    </row>
    <row r="85" spans="1:35" ht="15.75">
      <c r="A85" s="8" t="s">
        <v>99</v>
      </c>
      <c r="B85" s="3"/>
      <c r="C85" s="3"/>
      <c r="D85" s="3"/>
      <c r="E85" s="3"/>
      <c r="F85" s="3"/>
      <c r="G85" s="3"/>
      <c r="H85" s="3"/>
      <c r="I85" s="3"/>
      <c r="J85" s="4"/>
      <c r="K85" s="16">
        <f>K61</f>
        <v>1339.3380000000002</v>
      </c>
      <c r="M85" s="8" t="s">
        <v>99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1339.3380000000002</v>
      </c>
      <c r="Y85" s="8" t="s">
        <v>99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1339.3380000000002</v>
      </c>
    </row>
    <row r="86" spans="1:35" ht="15.75">
      <c r="A86" s="8" t="s">
        <v>100</v>
      </c>
      <c r="B86" s="3"/>
      <c r="C86" s="3"/>
      <c r="D86" s="3"/>
      <c r="E86" s="3"/>
      <c r="F86" s="3"/>
      <c r="G86" s="3"/>
      <c r="H86" s="3"/>
      <c r="I86" s="3"/>
      <c r="J86" s="4"/>
      <c r="K86" s="16">
        <f>K62</f>
        <v>869.7</v>
      </c>
      <c r="M86" s="8" t="s">
        <v>100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869.7</v>
      </c>
      <c r="Y86" s="8" t="s">
        <v>100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W86*2</f>
        <v>1739.4</v>
      </c>
    </row>
    <row r="87" spans="1:35" ht="15.75">
      <c r="A87" s="8" t="s">
        <v>101</v>
      </c>
      <c r="B87" s="7"/>
      <c r="C87" s="7"/>
      <c r="D87" s="7"/>
      <c r="E87" s="7"/>
      <c r="F87" s="7"/>
      <c r="G87" s="7"/>
      <c r="H87" s="7"/>
      <c r="I87" s="3"/>
      <c r="J87" s="4"/>
      <c r="K87" s="15">
        <f>K91</f>
        <v>1010</v>
      </c>
      <c r="M87" s="8" t="s">
        <v>101</v>
      </c>
      <c r="N87" s="7"/>
      <c r="O87" s="7"/>
      <c r="P87" s="7"/>
      <c r="Q87" s="7"/>
      <c r="R87" s="7"/>
      <c r="S87" s="7"/>
      <c r="T87" s="7"/>
      <c r="U87" s="3"/>
      <c r="V87" s="4"/>
      <c r="W87" s="5" t="s">
        <v>16</v>
      </c>
      <c r="Y87" s="8" t="s">
        <v>101</v>
      </c>
      <c r="Z87" s="7"/>
      <c r="AA87" s="7"/>
      <c r="AB87" s="7"/>
      <c r="AC87" s="7"/>
      <c r="AD87" s="7"/>
      <c r="AE87" s="7"/>
      <c r="AF87" s="7"/>
      <c r="AG87" s="3"/>
      <c r="AH87" s="4"/>
      <c r="AI87" s="5" t="str">
        <f>W87</f>
        <v> </v>
      </c>
    </row>
    <row r="88" spans="1:35" ht="15">
      <c r="A88" s="2" t="s">
        <v>5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5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5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6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6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6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7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7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7</v>
      </c>
      <c r="Z90" s="3"/>
      <c r="AA90" s="3"/>
      <c r="AB90" s="3"/>
      <c r="AC90" s="3"/>
      <c r="AD90" s="3"/>
      <c r="AE90" s="3"/>
      <c r="AF90" s="3"/>
      <c r="AG90" s="3"/>
      <c r="AH90" s="4"/>
      <c r="AI90" s="5" t="s">
        <v>16</v>
      </c>
    </row>
    <row r="91" spans="1:35" ht="15">
      <c r="A91" s="2" t="s">
        <v>8</v>
      </c>
      <c r="B91" s="3"/>
      <c r="C91" s="3"/>
      <c r="D91" s="3"/>
      <c r="E91" s="3"/>
      <c r="F91" s="3"/>
      <c r="G91" s="3"/>
      <c r="H91" s="3"/>
      <c r="I91" s="3"/>
      <c r="J91" s="4"/>
      <c r="K91" s="5">
        <f>610+400</f>
        <v>1010</v>
      </c>
      <c r="M91" s="2" t="s">
        <v>8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8</v>
      </c>
      <c r="Z91" s="3"/>
      <c r="AA91" s="3"/>
      <c r="AB91" s="3"/>
      <c r="AC91" s="3"/>
      <c r="AD91" s="3"/>
      <c r="AE91" s="3"/>
      <c r="AF91" s="3"/>
      <c r="AG91" s="3"/>
      <c r="AH91" s="4"/>
      <c r="AI91" s="5" t="s">
        <v>16</v>
      </c>
    </row>
    <row r="92" spans="1:35" ht="15">
      <c r="A92" s="9" t="s">
        <v>9</v>
      </c>
      <c r="B92" s="10"/>
      <c r="C92" s="10"/>
      <c r="D92" s="10"/>
      <c r="E92" s="10"/>
      <c r="F92" s="10"/>
      <c r="G92" s="10"/>
      <c r="H92" s="10"/>
      <c r="I92" s="10"/>
      <c r="J92" s="11"/>
      <c r="K92" s="5"/>
      <c r="M92" s="9" t="s">
        <v>9</v>
      </c>
      <c r="N92" s="10"/>
      <c r="O92" s="10"/>
      <c r="P92" s="10"/>
      <c r="Q92" s="10"/>
      <c r="R92" s="10"/>
      <c r="S92" s="10"/>
      <c r="T92" s="10"/>
      <c r="U92" s="10"/>
      <c r="V92" s="11"/>
      <c r="W92" s="5"/>
      <c r="Y92" s="9" t="s">
        <v>9</v>
      </c>
      <c r="Z92" s="10"/>
      <c r="AA92" s="10"/>
      <c r="AB92" s="10"/>
      <c r="AC92" s="10"/>
      <c r="AD92" s="10"/>
      <c r="AE92" s="10"/>
      <c r="AF92" s="10"/>
      <c r="AG92" s="10"/>
      <c r="AH92" s="11"/>
      <c r="AI92" s="5"/>
    </row>
    <row r="93" spans="1:35" ht="15">
      <c r="A93" s="2" t="s">
        <v>10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10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10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11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11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11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12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12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12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13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13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13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14</v>
      </c>
      <c r="B97" s="3"/>
      <c r="C97" s="3"/>
      <c r="D97" s="3"/>
      <c r="E97" s="3"/>
      <c r="F97" s="3"/>
      <c r="G97" s="3"/>
      <c r="H97" s="3"/>
      <c r="I97" s="3"/>
      <c r="J97" s="4"/>
      <c r="K97" s="16" t="s">
        <v>16</v>
      </c>
      <c r="M97" s="2" t="s">
        <v>14</v>
      </c>
      <c r="N97" s="3"/>
      <c r="O97" s="3"/>
      <c r="P97" s="3"/>
      <c r="Q97" s="3"/>
      <c r="R97" s="3"/>
      <c r="S97" s="3"/>
      <c r="T97" s="3"/>
      <c r="U97" s="3"/>
      <c r="V97" s="4"/>
      <c r="W97" s="16" t="s">
        <v>16</v>
      </c>
      <c r="Y97" s="2" t="s">
        <v>14</v>
      </c>
      <c r="Z97" s="3"/>
      <c r="AA97" s="3"/>
      <c r="AB97" s="3"/>
      <c r="AC97" s="3"/>
      <c r="AD97" s="3"/>
      <c r="AE97" s="3"/>
      <c r="AF97" s="3"/>
      <c r="AG97" s="3"/>
      <c r="AH97" s="4"/>
      <c r="AI97" s="16" t="s">
        <v>16</v>
      </c>
    </row>
    <row r="98" spans="1:35" ht="15">
      <c r="A98" s="9" t="s">
        <v>15</v>
      </c>
      <c r="B98" s="10"/>
      <c r="C98" s="10"/>
      <c r="D98" s="10"/>
      <c r="E98" s="10"/>
      <c r="F98" s="10"/>
      <c r="G98" s="10"/>
      <c r="H98" s="10"/>
      <c r="I98" s="10"/>
      <c r="J98" s="11"/>
      <c r="K98" s="16">
        <f>K83+K84+K85+K86+K87</f>
        <v>6993.536</v>
      </c>
      <c r="M98" s="9" t="s">
        <v>15</v>
      </c>
      <c r="N98" s="10"/>
      <c r="O98" s="10"/>
      <c r="P98" s="10"/>
      <c r="Q98" s="10"/>
      <c r="R98" s="10"/>
      <c r="S98" s="10"/>
      <c r="T98" s="10"/>
      <c r="U98" s="10"/>
      <c r="V98" s="11"/>
      <c r="W98" s="16">
        <f>W83+W84+W85+W86</f>
        <v>5983.536</v>
      </c>
      <c r="Y98" s="9" t="s">
        <v>15</v>
      </c>
      <c r="Z98" s="10"/>
      <c r="AA98" s="10"/>
      <c r="AB98" s="10"/>
      <c r="AC98" s="10"/>
      <c r="AD98" s="10"/>
      <c r="AE98" s="10"/>
      <c r="AF98" s="10"/>
      <c r="AG98" s="10"/>
      <c r="AH98" s="11"/>
      <c r="AI98" s="16">
        <f>AI83+AI84+AI85+AI86</f>
        <v>6853.236000000001</v>
      </c>
    </row>
    <row r="100" ht="12.75">
      <c r="AI100" s="17" t="s">
        <v>16</v>
      </c>
    </row>
    <row r="101" ht="12.75">
      <c r="AI101" s="31">
        <f>AI77+AI81-AI98</f>
        <v>35787.00799999999</v>
      </c>
    </row>
    <row r="103" ht="12.75">
      <c r="AI103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2014-02-07T06:33:35Z</cp:lastPrinted>
  <dcterms:created xsi:type="dcterms:W3CDTF">2012-04-11T04:13:08Z</dcterms:created>
  <dcterms:modified xsi:type="dcterms:W3CDTF">2016-02-29T08:05:46Z</dcterms:modified>
  <cp:category/>
  <cp:version/>
  <cp:contentType/>
  <cp:contentStatus/>
</cp:coreProperties>
</file>