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<sst xmlns="http://schemas.openxmlformats.org/spreadsheetml/2006/main" count="516" uniqueCount="111">
  <si>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</si>
  <si>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</si>
  <si>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</si>
  <si>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</si>
  <si>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</si>
  <si>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</si>
  <si>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</si>
  <si>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</si>
  <si>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</si>
  <si>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</si>
  <si>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</si>
  <si>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</si>
  <si>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</si>
  <si>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</si>
  <si>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</si>
  <si>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</si>
  <si>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</si>
  <si>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</si>
  <si>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</si>
  <si>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</si>
  <si>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</si>
  <si>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</si>
  <si>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</si>
  <si>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</si>
  <si>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</si>
  <si>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</si>
  <si>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</si>
  <si>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</si>
  <si>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</si>
  <si>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</si>
  <si>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</si>
  <si>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</si>
  <si>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</si>
  <si>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</si>
  <si>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</si>
  <si>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</si>
  <si>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октябрь </t>
  </si>
  <si>
    <t>ноябрь</t>
  </si>
  <si>
    <t>декабрь</t>
  </si>
  <si>
    <t>е. Текущий ремонт подъездов (ремонт люка)</t>
  </si>
  <si>
    <t>е. Текущий ремонт подъездов (отдано деньгами)</t>
  </si>
  <si>
    <t xml:space="preserve">в том числе за: </t>
  </si>
  <si>
    <t xml:space="preserve"> </t>
  </si>
  <si>
    <t>коммунальным услугам жилого дома № 6а  ул. Юбилейная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</si>
  <si>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</si>
  <si>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</si>
  <si>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</si>
  <si>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</si>
  <si>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6а ул. Юбилейная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</si>
  <si>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</si>
  <si>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</si>
  <si>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</si>
  <si>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>коммунальным услугам жилого дома № 6а ул. Юбилейная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</si>
  <si>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</si>
  <si>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</si>
  <si>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>5. Тариф на 2014год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</si>
  <si>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</si>
  <si>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</si>
  <si>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</si>
  <si>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</si>
  <si>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</si>
  <si>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</si>
  <si>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</si>
  <si>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</si>
  <si>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</si>
  <si>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</si>
  <si>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</si>
  <si>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</si>
  <si>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</si>
  <si>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</si>
  <si>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</si>
  <si>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</si>
  <si>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</si>
  <si>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</si>
  <si>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</si>
  <si>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</si>
  <si>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</si>
  <si>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</si>
  <si>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</si>
  <si>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</si>
  <si>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</si>
  <si>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</si>
  <si>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</si>
  <si>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</si>
  <si>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</si>
  <si>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</si>
  <si>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</t>
  </si>
  <si>
    <t xml:space="preserve">к. Прочие работы  </t>
  </si>
  <si>
    <t>коммунальным услугам жилого дома № 6а ул. Юбилейная за 1 квартал 2014г.</t>
  </si>
  <si>
    <t xml:space="preserve">5.начислено за 1 квартал 2014г. </t>
  </si>
  <si>
    <t>6. задолженность за собственникам  ина 01.04.2014г.</t>
  </si>
  <si>
    <t>коммунальным услугам жилого дома № 6а ул. Юбилейная за 2 квартал 2014г.</t>
  </si>
  <si>
    <t xml:space="preserve">5.начислено за 2 квартал 2014г. </t>
  </si>
  <si>
    <t>6. задолженность за собственникам  на 01.07.2014г.</t>
  </si>
  <si>
    <t>е. Текущий ремонт подъездов (ремонт крыши)</t>
  </si>
  <si>
    <t>коммунальным услугам жилого дома № 6а ул. Юбилейная за 3 квартал 2014г.</t>
  </si>
  <si>
    <t xml:space="preserve">5.начислено за 3 квартал 2014г. </t>
  </si>
  <si>
    <t>6. задолженность за собственникам  на 01.10.2014г.</t>
  </si>
  <si>
    <t>коммунальным услугам жилого дома № 6а ул. Юбилейная за 4 квартал 2014г.</t>
  </si>
  <si>
    <t>1. Задолженность по содержанию и текущему ремонту жилого дома на 01.10.2014года</t>
  </si>
  <si>
    <t xml:space="preserve">5.начислено за 4 квартал 2014г. </t>
  </si>
  <si>
    <t>6. задолженность за собственникам 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</si>
  <si>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</si>
  <si>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</si>
  <si>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</si>
  <si>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</si>
  <si>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</si>
  <si>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</si>
  <si>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</si>
  <si>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</si>
  <si>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 xml:space="preserve">ж.Смена входных дверей в местах общего пользования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</si>
</sst>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2">
          <cell r="C342">
            <v>1232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08">
      <selection activeCell="K140" sqref="K14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5">
        <v>29380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1232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89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28607.04</v>
      </c>
    </row>
    <row r="9" spans="1:11" ht="15">
      <c r="A9" s="2" t="s">
        <v>90</v>
      </c>
      <c r="B9" s="3"/>
      <c r="C9" s="3"/>
      <c r="D9" s="3"/>
      <c r="E9" s="3"/>
      <c r="F9" s="3"/>
      <c r="G9" s="3"/>
      <c r="H9" s="3"/>
      <c r="I9" s="3"/>
      <c r="J9" s="4"/>
      <c r="K9" s="18">
        <v>17349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13860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776.1599999999999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</f>
        <v>20998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35634.16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42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42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42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91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15"/>
    </row>
    <row r="36" spans="1:13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22352.879999999997</v>
      </c>
      <c r="M36" s="19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'[1]Лист1'!$C$342</f>
        <v>1232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</row>
    <row r="39" spans="1:11" ht="15">
      <c r="A39" s="2" t="s">
        <v>92</v>
      </c>
      <c r="B39" s="3"/>
      <c r="C39" s="3"/>
      <c r="D39" s="3"/>
      <c r="E39" s="3"/>
      <c r="F39" s="3"/>
      <c r="G39" s="3"/>
      <c r="H39" s="3"/>
      <c r="I39" s="3"/>
      <c r="J39" s="4"/>
      <c r="K39" s="18">
        <f>K8</f>
        <v>28607.04</v>
      </c>
    </row>
    <row r="40" spans="1:11" ht="15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4"/>
      <c r="K40" s="18">
        <v>9225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3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13860</v>
      </c>
      <c r="M42" s="19"/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776.1599999999999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Лист2!AI45</f>
        <v>4502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19138.16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95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69</v>
      </c>
      <c r="B68" s="3"/>
      <c r="C68" s="3"/>
      <c r="D68" s="3"/>
      <c r="E68" s="3"/>
      <c r="F68" s="3"/>
      <c r="G68" s="3"/>
      <c r="H68" s="3"/>
      <c r="I68" s="3"/>
      <c r="J68" s="4"/>
      <c r="K68" s="15"/>
      <c r="L68" s="19"/>
    </row>
    <row r="69" spans="1:11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31821.76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1232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27</v>
      </c>
    </row>
    <row r="72" spans="1:11" ht="15">
      <c r="A72" s="2" t="s">
        <v>96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28607.04</v>
      </c>
    </row>
    <row r="73" spans="1:11" ht="15">
      <c r="A73" s="2" t="s">
        <v>97</v>
      </c>
      <c r="B73" s="3"/>
      <c r="C73" s="3"/>
      <c r="D73" s="3"/>
      <c r="E73" s="3"/>
      <c r="F73" s="3"/>
      <c r="G73" s="3"/>
      <c r="H73" s="3"/>
      <c r="I73" s="3"/>
      <c r="J73" s="4"/>
      <c r="K73" s="18">
        <v>9697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13860</v>
      </c>
    </row>
    <row r="76" spans="1:11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776.1599999999999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Лист2!K76+Лист2!W76+Лист2!AI76</f>
        <v>4422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19058.16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98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99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  <c r="L101" s="19"/>
    </row>
    <row r="102" spans="1:11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41370.64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1232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27</v>
      </c>
    </row>
    <row r="105" spans="1:11" ht="15">
      <c r="A105" s="2" t="s">
        <v>100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28607.04</v>
      </c>
    </row>
    <row r="106" spans="1:11" ht="15">
      <c r="A106" s="2" t="s">
        <v>101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13860</v>
      </c>
    </row>
    <row r="109" spans="1:11" ht="15.75">
      <c r="A109" s="8" t="s">
        <v>26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776.1599999999999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4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Лист2!AI107+Лист2!W107+Лист2!K107</f>
        <v>66634</v>
      </c>
      <c r="N111" s="20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81270.16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102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143808.16</v>
      </c>
    </row>
    <row r="132" spans="1:11" ht="15">
      <c r="A132" s="25" t="s">
        <v>103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155100.64</v>
      </c>
    </row>
    <row r="133" spans="1:11" ht="15">
      <c r="A133" s="24" t="s">
        <v>41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55440</v>
      </c>
    </row>
    <row r="135" spans="1:11" ht="15.75">
      <c r="A135" s="8" t="s">
        <v>26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3104.6399999999994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K111+K78+K45+K14</f>
        <v>96556</v>
      </c>
    </row>
    <row r="138" spans="1:11" ht="15">
      <c r="A138" s="2" t="s">
        <v>104</v>
      </c>
      <c r="B138" s="3"/>
      <c r="C138" s="3"/>
      <c r="D138" s="3"/>
      <c r="E138" s="3"/>
      <c r="F138" s="3"/>
      <c r="G138" s="3"/>
      <c r="H138" s="3"/>
      <c r="I138" s="3"/>
      <c r="J138" s="4"/>
      <c r="K138" s="18">
        <f>K131-K132</f>
        <v>-11292.48000000001</v>
      </c>
    </row>
    <row r="139" spans="1:11" ht="15">
      <c r="A139" s="2" t="s">
        <v>105</v>
      </c>
      <c r="B139" s="3"/>
      <c r="C139" s="3"/>
      <c r="D139" s="3"/>
      <c r="E139" s="3"/>
      <c r="F139" s="3"/>
      <c r="G139" s="3"/>
      <c r="H139" s="3"/>
      <c r="I139" s="3"/>
      <c r="J139" s="4"/>
      <c r="K139" s="18"/>
    </row>
    <row r="140" spans="1:11" ht="15">
      <c r="A140" s="2" t="s">
        <v>106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v>8647</v>
      </c>
    </row>
    <row r="141" spans="1:11" ht="15">
      <c r="A141" s="2" t="s">
        <v>107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16127</v>
      </c>
    </row>
    <row r="142" spans="1:11" ht="15">
      <c r="A142" s="28" t="s">
        <v>108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1022</v>
      </c>
    </row>
    <row r="143" spans="1:11" ht="15">
      <c r="A143" s="2" t="s">
        <v>109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2609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7"/>
  <sheetViews>
    <sheetView workbookViewId="0" topLeftCell="S89">
      <selection activeCell="AI128" sqref="AI128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53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5">
        <v>29380</v>
      </c>
      <c r="M5" s="2" t="s">
        <v>50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30575.96</v>
      </c>
      <c r="Y5" s="2" t="s">
        <v>54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17695.92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1232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1232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1232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55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47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9535.68</v>
      </c>
      <c r="M9" s="2" t="s">
        <v>51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9535.68</v>
      </c>
      <c r="Y9" s="2" t="s">
        <v>56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9535.68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4620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4620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4620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258.71999999999997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258.71999999999997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258.71999999999997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</f>
        <v>3461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W15+W18+W19</f>
        <v>17537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">
        <v>42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v>3461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>
        <f>9058+3461</f>
        <v>12519</v>
      </c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v>643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 t="s">
        <v>42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 t="s">
        <v>42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f>367+4008</f>
        <v>4375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87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8339.720000000001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22415.72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4878.72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65</v>
      </c>
      <c r="G34" s="1"/>
      <c r="H34" s="1"/>
      <c r="I34" s="1"/>
      <c r="M34" s="1"/>
      <c r="N34" s="1"/>
      <c r="O34" s="1"/>
      <c r="P34" s="1"/>
      <c r="Q34" s="1"/>
      <c r="R34" s="31" t="s">
        <v>61</v>
      </c>
      <c r="S34" s="1"/>
      <c r="T34" s="1"/>
      <c r="U34" s="1"/>
      <c r="Y34" s="1"/>
      <c r="Z34" s="1"/>
      <c r="AA34" s="1"/>
      <c r="AB34" s="1"/>
      <c r="AC34" s="1"/>
      <c r="AD34" s="31" t="s">
        <v>57</v>
      </c>
      <c r="AE34" s="1"/>
      <c r="AF34" s="1"/>
      <c r="AG34" s="1"/>
    </row>
    <row r="35" spans="1:35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21"/>
      <c r="M35" s="2" t="s">
        <v>62</v>
      </c>
      <c r="N35" s="3"/>
      <c r="O35" s="3"/>
      <c r="P35" s="3"/>
      <c r="Q35" s="3"/>
      <c r="R35" s="3"/>
      <c r="S35" s="3"/>
      <c r="T35" s="3"/>
      <c r="U35" s="3"/>
      <c r="V35" s="4"/>
      <c r="W35" s="21"/>
      <c r="Y35" s="2" t="s">
        <v>58</v>
      </c>
      <c r="Z35" s="3"/>
      <c r="AA35" s="3"/>
      <c r="AB35" s="3"/>
      <c r="AC35" s="3"/>
      <c r="AD35" s="3"/>
      <c r="AE35" s="3"/>
      <c r="AF35" s="3"/>
      <c r="AG35" s="3"/>
      <c r="AH35" s="4"/>
      <c r="AI35" s="21"/>
    </row>
    <row r="36" spans="1:35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22352.879999999997</v>
      </c>
      <c r="M36" s="2" t="s">
        <v>63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27009.839999999997</v>
      </c>
      <c r="Y36" s="2" t="s">
        <v>59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31666.799999999996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1232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1232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1232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27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27</v>
      </c>
    </row>
    <row r="39" spans="1:35" ht="15">
      <c r="A39" s="2" t="s">
        <v>46</v>
      </c>
      <c r="B39" s="3"/>
      <c r="C39" s="3"/>
      <c r="D39" s="3"/>
      <c r="E39" s="3"/>
      <c r="F39" s="3"/>
      <c r="G39" s="3"/>
      <c r="H39" s="3"/>
      <c r="I39" s="3"/>
      <c r="J39" s="4"/>
      <c r="K39" s="17">
        <v>7.74</v>
      </c>
      <c r="M39" s="2" t="s">
        <v>46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7.74</v>
      </c>
      <c r="Y39" s="2" t="s">
        <v>46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7.74</v>
      </c>
    </row>
    <row r="40" spans="1:35" ht="15">
      <c r="A40" s="2" t="s">
        <v>68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9535.68</v>
      </c>
      <c r="M40" s="2" t="s">
        <v>64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9535.68</v>
      </c>
      <c r="Y40" s="2" t="s">
        <v>60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9535.68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4620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4620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4620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258.71999999999997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258.71999999999997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258.71999999999997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 t="s">
        <v>42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AI51+AI55</f>
        <v>4502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 t="s">
        <v>42</v>
      </c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94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v>3206</v>
      </c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35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1296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4878.72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4878.72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9380.720000000001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31</v>
      </c>
      <c r="R65" s="23" t="s">
        <v>32</v>
      </c>
      <c r="AD65" s="23" t="s">
        <v>33</v>
      </c>
    </row>
    <row r="66" spans="1:35" ht="15">
      <c r="A66" s="2" t="s">
        <v>69</v>
      </c>
      <c r="B66" s="3"/>
      <c r="C66" s="3"/>
      <c r="D66" s="3"/>
      <c r="E66" s="3"/>
      <c r="F66" s="3"/>
      <c r="G66" s="3"/>
      <c r="H66" s="3"/>
      <c r="I66" s="3"/>
      <c r="J66" s="4"/>
      <c r="K66" s="21"/>
      <c r="M66" s="2" t="s">
        <v>72</v>
      </c>
      <c r="N66" s="3"/>
      <c r="O66" s="3"/>
      <c r="P66" s="3"/>
      <c r="Q66" s="3"/>
      <c r="R66" s="3"/>
      <c r="S66" s="3"/>
      <c r="T66" s="3"/>
      <c r="U66" s="3"/>
      <c r="V66" s="4"/>
      <c r="W66" s="21"/>
      <c r="Y66" s="2" t="s">
        <v>75</v>
      </c>
      <c r="Z66" s="3"/>
      <c r="AA66" s="3"/>
      <c r="AB66" s="3"/>
      <c r="AC66" s="3"/>
      <c r="AD66" s="3"/>
      <c r="AE66" s="3"/>
      <c r="AF66" s="3"/>
      <c r="AG66" s="3"/>
      <c r="AH66" s="4"/>
      <c r="AI66" s="21"/>
    </row>
    <row r="67" spans="1:35" ht="15">
      <c r="A67" s="2" t="s">
        <v>70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31821.759999999995</v>
      </c>
      <c r="M67" s="2" t="s">
        <v>73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36262.719999999994</v>
      </c>
      <c r="Y67" s="2" t="s">
        <v>76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39601.67999999999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1232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1232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1232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27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27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27</v>
      </c>
    </row>
    <row r="70" spans="1:35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7.74</v>
      </c>
      <c r="M70" s="2" t="s">
        <v>46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7.74</v>
      </c>
      <c r="Y70" s="2" t="s">
        <v>46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7.74</v>
      </c>
    </row>
    <row r="71" spans="1:35" ht="15">
      <c r="A71" s="2" t="s">
        <v>71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9535.68</v>
      </c>
      <c r="M71" s="2" t="s">
        <v>74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9535.68</v>
      </c>
      <c r="Y71" s="2" t="s">
        <v>77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9535.68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4620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4620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4620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258.71999999999997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258.71999999999997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258.71999999999997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K86</f>
        <v>216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W77+W80+W86</f>
        <v>1318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AI81+AI86</f>
        <v>2888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>
        <v>444</v>
      </c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>
        <v>658</v>
      </c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 t="s">
        <v>42</v>
      </c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 t="s">
        <v>42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>
        <v>2672</v>
      </c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39</v>
      </c>
      <c r="Z82" s="3"/>
      <c r="AA82" s="3"/>
      <c r="AB82" s="3"/>
      <c r="AC82" s="3"/>
      <c r="AD82" s="3"/>
      <c r="AE82" s="3"/>
      <c r="AF82" s="3"/>
      <c r="AG82" s="3"/>
      <c r="AH82" s="4"/>
      <c r="AI82" s="5" t="s">
        <v>42</v>
      </c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5">
        <f>27*8</f>
        <v>216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5">
        <v>216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216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5094.72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6196.72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7766.72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36</v>
      </c>
      <c r="R96" s="23" t="s">
        <v>37</v>
      </c>
      <c r="AD96" s="23" t="s">
        <v>38</v>
      </c>
    </row>
    <row r="97" spans="1:35" ht="15">
      <c r="A97" s="2" t="s">
        <v>84</v>
      </c>
      <c r="B97" s="3"/>
      <c r="C97" s="3"/>
      <c r="D97" s="3"/>
      <c r="E97" s="3"/>
      <c r="F97" s="3"/>
      <c r="G97" s="3"/>
      <c r="H97" s="3"/>
      <c r="I97" s="3"/>
      <c r="J97" s="4"/>
      <c r="K97" s="21"/>
      <c r="M97" s="2" t="s">
        <v>81</v>
      </c>
      <c r="N97" s="3"/>
      <c r="O97" s="3"/>
      <c r="P97" s="3"/>
      <c r="Q97" s="3"/>
      <c r="R97" s="3"/>
      <c r="S97" s="3"/>
      <c r="T97" s="3"/>
      <c r="U97" s="3"/>
      <c r="V97" s="4"/>
      <c r="W97" s="15">
        <f>K98+K102-K118</f>
        <v>-18788.40000000001</v>
      </c>
      <c r="Y97" s="2" t="s">
        <v>78</v>
      </c>
      <c r="Z97" s="3"/>
      <c r="AA97" s="3"/>
      <c r="AB97" s="3"/>
      <c r="AC97" s="3"/>
      <c r="AD97" s="3"/>
      <c r="AE97" s="3"/>
      <c r="AF97" s="3"/>
      <c r="AG97" s="3"/>
      <c r="AH97" s="4"/>
      <c r="AI97" s="15">
        <f>W102+W97-W118</f>
        <v>-15733.44000000001</v>
      </c>
    </row>
    <row r="98" spans="1:35" ht="15">
      <c r="A98" s="2" t="s">
        <v>85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41370.63999999999</v>
      </c>
      <c r="M98" s="2" t="s">
        <v>82</v>
      </c>
      <c r="N98" s="3"/>
      <c r="O98" s="3"/>
      <c r="P98" s="3"/>
      <c r="Q98" s="3"/>
      <c r="R98" s="3"/>
      <c r="S98" s="3"/>
      <c r="T98" s="3"/>
      <c r="U98" s="3"/>
      <c r="V98" s="4"/>
      <c r="W98" s="18" t="s">
        <v>42</v>
      </c>
      <c r="Y98" s="2" t="s">
        <v>79</v>
      </c>
      <c r="Z98" s="3"/>
      <c r="AA98" s="3"/>
      <c r="AB98" s="3"/>
      <c r="AC98" s="3"/>
      <c r="AD98" s="3"/>
      <c r="AE98" s="3"/>
      <c r="AF98" s="3"/>
      <c r="AG98" s="3"/>
      <c r="AH98" s="4"/>
      <c r="AI98" s="15" t="s">
        <v>42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1232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1232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1232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27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27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27</v>
      </c>
    </row>
    <row r="101" spans="1:35" ht="15">
      <c r="A101" s="2" t="s">
        <v>46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7.74</v>
      </c>
      <c r="M101" s="2" t="s">
        <v>46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7.74</v>
      </c>
      <c r="Y101" s="2" t="s">
        <v>46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7.74</v>
      </c>
    </row>
    <row r="102" spans="1:35" ht="15">
      <c r="A102" s="2" t="s">
        <v>86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9535.68</v>
      </c>
      <c r="M102" s="2" t="s">
        <v>83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9535.68</v>
      </c>
      <c r="Y102" s="2" t="s">
        <v>80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9535.68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4620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4620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4620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258.71999999999997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258.71999999999997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258.71999999999997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K115+K117</f>
        <v>64816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W114+W117</f>
        <v>1602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AI117</f>
        <v>216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 t="s">
        <v>42</v>
      </c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 t="s">
        <v>42</v>
      </c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 t="s">
        <v>42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40</v>
      </c>
      <c r="B113" s="3"/>
      <c r="C113" s="3"/>
      <c r="D113" s="3"/>
      <c r="E113" s="3"/>
      <c r="F113" s="3"/>
      <c r="G113" s="3"/>
      <c r="H113" s="3"/>
      <c r="I113" s="3"/>
      <c r="J113" s="4"/>
      <c r="K113" s="5" t="s">
        <v>42</v>
      </c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110</v>
      </c>
      <c r="B114" s="3"/>
      <c r="C114" s="3"/>
      <c r="D114" s="3"/>
      <c r="E114" s="3"/>
      <c r="F114" s="3"/>
      <c r="G114" s="3"/>
      <c r="H114" s="3"/>
      <c r="I114" s="3"/>
      <c r="J114" s="4"/>
      <c r="K114" s="5" t="s">
        <v>42</v>
      </c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>
        <v>1386</v>
      </c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>
        <v>64600</v>
      </c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35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216</v>
      </c>
      <c r="M117" s="2" t="s">
        <v>35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216</v>
      </c>
      <c r="Y117" s="2" t="s">
        <v>35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216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69694.72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6480.72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5094.72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AI102+AI97-AI118</f>
        <v>-11292.48000000001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2013-01-19T23:36:09Z</cp:lastPrinted>
  <dcterms:created xsi:type="dcterms:W3CDTF">2012-04-11T04:13:08Z</dcterms:created>
  <dcterms:modified xsi:type="dcterms:W3CDTF">2015-02-02T11:00:29Z</dcterms:modified>
  <cp:category/>
  <cp:version/>
  <cp:contentType/>
  <cp:contentStatus/>
</cp:coreProperties>
</file>